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PLANEACION_2025\DATOS ABIERTOS 2025\"/>
    </mc:Choice>
  </mc:AlternateContent>
  <bookViews>
    <workbookView xWindow="0" yWindow="0" windowWidth="28800" windowHeight="12180"/>
  </bookViews>
  <sheets>
    <sheet name="POLIGONOS" sheetId="1" r:id="rId1"/>
  </sheets>
  <definedNames>
    <definedName name="_xlnm._FilterDatabase" localSheetId="0" hidden="1">POLIGONOS!$A$4:$R$77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3" i="1" l="1"/>
  <c r="L173" i="1" s="1"/>
  <c r="M173" i="1" s="1"/>
  <c r="K172" i="1"/>
  <c r="L172" i="1" s="1"/>
  <c r="M172" i="1" s="1"/>
  <c r="K171" i="1"/>
  <c r="L171" i="1" s="1"/>
  <c r="M171" i="1" s="1"/>
  <c r="K170" i="1"/>
  <c r="L170" i="1" s="1"/>
  <c r="M170" i="1" s="1"/>
  <c r="K169" i="1"/>
  <c r="L169" i="1" s="1"/>
  <c r="M169" i="1" s="1"/>
  <c r="K168" i="1"/>
  <c r="L168" i="1" s="1"/>
  <c r="M168" i="1" s="1"/>
  <c r="K167" i="1"/>
  <c r="L167" i="1" s="1"/>
  <c r="M167" i="1" s="1"/>
  <c r="K166" i="1"/>
  <c r="L166" i="1" s="1"/>
  <c r="M166" i="1" s="1"/>
  <c r="K165" i="1"/>
  <c r="L165" i="1" s="1"/>
  <c r="M165" i="1" s="1"/>
  <c r="K164" i="1"/>
  <c r="L164" i="1" s="1"/>
  <c r="M164" i="1" s="1"/>
  <c r="K163" i="1"/>
  <c r="L163" i="1" s="1"/>
  <c r="M163" i="1" s="1"/>
  <c r="K162" i="1"/>
  <c r="L162" i="1" s="1"/>
  <c r="M162" i="1" s="1"/>
  <c r="K161" i="1"/>
  <c r="L161" i="1" s="1"/>
  <c r="M161" i="1" s="1"/>
  <c r="K160" i="1"/>
  <c r="L160" i="1" s="1"/>
  <c r="M160" i="1" s="1"/>
  <c r="K159" i="1"/>
  <c r="L159" i="1" s="1"/>
  <c r="M159" i="1" s="1"/>
  <c r="K158" i="1"/>
  <c r="L158" i="1" s="1"/>
  <c r="M158" i="1" s="1"/>
  <c r="K157" i="1"/>
  <c r="L157" i="1" s="1"/>
  <c r="M157" i="1" s="1"/>
  <c r="K156" i="1"/>
  <c r="L156" i="1" s="1"/>
  <c r="M156" i="1" s="1"/>
  <c r="K155" i="1"/>
  <c r="L155" i="1" s="1"/>
  <c r="M155" i="1" s="1"/>
  <c r="K154" i="1"/>
  <c r="L154" i="1" s="1"/>
  <c r="M154" i="1" s="1"/>
  <c r="K153" i="1"/>
  <c r="L153" i="1" s="1"/>
  <c r="M153" i="1" s="1"/>
  <c r="K152" i="1"/>
  <c r="L152" i="1" s="1"/>
  <c r="M152" i="1" s="1"/>
  <c r="K151" i="1"/>
  <c r="L151" i="1" s="1"/>
  <c r="M151" i="1" s="1"/>
  <c r="K150" i="1"/>
  <c r="L150" i="1" s="1"/>
  <c r="M150" i="1" s="1"/>
  <c r="K149" i="1"/>
  <c r="L149" i="1" s="1"/>
  <c r="M149" i="1" s="1"/>
  <c r="K148" i="1"/>
  <c r="L148" i="1" s="1"/>
  <c r="M148" i="1" s="1"/>
  <c r="K147" i="1"/>
  <c r="L147" i="1" s="1"/>
  <c r="M147" i="1" s="1"/>
</calcChain>
</file>

<file path=xl/sharedStrings.xml><?xml version="1.0" encoding="utf-8"?>
<sst xmlns="http://schemas.openxmlformats.org/spreadsheetml/2006/main" count="608" uniqueCount="373">
  <si>
    <t>UNO</t>
  </si>
  <si>
    <t>QUINDIO</t>
  </si>
  <si>
    <t>NORTE DE SANTANDER</t>
  </si>
  <si>
    <t>CUCUTA</t>
  </si>
  <si>
    <t xml:space="preserve">avenida 1xl 7 16 B latino cucucta norte de santander </t>
  </si>
  <si>
    <t>avenida 1 · 4 - 45 lleras Cucuta Norte Snatander</t>
  </si>
  <si>
    <t>VALLEDUPAR</t>
  </si>
  <si>
    <t>CESAR</t>
  </si>
  <si>
    <t>calle 16 · 31 - 45 Valledupar - cesar</t>
  </si>
  <si>
    <t>SANTANDER</t>
  </si>
  <si>
    <t>GIRON</t>
  </si>
  <si>
    <t>Finca lupunetas v lagunetas Giron Santander</t>
  </si>
  <si>
    <t>CUNDINAMARCA</t>
  </si>
  <si>
    <t>FACATATIVA</t>
  </si>
  <si>
    <t>Kilometro 1,5 via  pueblo viejo lote 2 facatativa  - cundinamarca</t>
  </si>
  <si>
    <t>BOYACA</t>
  </si>
  <si>
    <t>COMBITA</t>
  </si>
  <si>
    <t>Vereda san onofre lote 25 manzana 10 Combita</t>
  </si>
  <si>
    <t>SOACHA</t>
  </si>
  <si>
    <t>Finca el tunal vereda villa nueva soacha cundinamarca</t>
  </si>
  <si>
    <t>TUNJA</t>
  </si>
  <si>
    <t>carrera 10 · 27 -81 piso 2 tunja boyaca</t>
  </si>
  <si>
    <t>BARRANQUILLA</t>
  </si>
  <si>
    <t>carrera 38 · 68 B - 9 Barranquilla atlantico</t>
  </si>
  <si>
    <t>GUATAVITA</t>
  </si>
  <si>
    <t>vereda el choche municioio guatavita cundinamarca</t>
  </si>
  <si>
    <t>DOS</t>
  </si>
  <si>
    <t>TOLIMA</t>
  </si>
  <si>
    <t>IBAGUE</t>
  </si>
  <si>
    <t>carrera 4 · 39 - 127 santa helan ibague</t>
  </si>
  <si>
    <t>VALLE DEL CAUCA</t>
  </si>
  <si>
    <t>YUMBO</t>
  </si>
  <si>
    <t>vereda san marcos - yumbo valle del cauda</t>
  </si>
  <si>
    <t>ESCUELA COLOMBIANA DE SEGURIDAD PRIVADA ECOSEP LTDA</t>
  </si>
  <si>
    <t>BOGOTA</t>
  </si>
  <si>
    <t>calle 78 · 29C - 27 Bogota</t>
  </si>
  <si>
    <t>HUILA</t>
  </si>
  <si>
    <t>CALI</t>
  </si>
  <si>
    <t>BOLIVAR</t>
  </si>
  <si>
    <t>SPECIAL SECURITY TRAINING CENTER S.A.S.</t>
  </si>
  <si>
    <t>ANTIOQUIA</t>
  </si>
  <si>
    <t>GUARNE</t>
  </si>
  <si>
    <t>BUCARAMANGA</t>
  </si>
  <si>
    <t>NARIÑO</t>
  </si>
  <si>
    <t>PASTO</t>
  </si>
  <si>
    <t>carrera 16  17 - 52  PISO 3 PASTO NARIÑO</t>
  </si>
  <si>
    <t>COTA</t>
  </si>
  <si>
    <t>Autopista medellin via 4 siberia tengo cota</t>
  </si>
  <si>
    <t>BUENAVENTURA</t>
  </si>
  <si>
    <t>diagonal 3 3 a -52 centro buenaventura valle</t>
  </si>
  <si>
    <t xml:space="preserve">CARRERA 168 #20-100 CALI VALLE </t>
  </si>
  <si>
    <t>Avenida ferrocaril 22-18 ibague tolima</t>
  </si>
  <si>
    <t>vereda la  ondita lt 08 guarne antioquia</t>
  </si>
  <si>
    <t>ITAGUI</t>
  </si>
  <si>
    <t>calle 49 #51 - 48 piso 3 itagui - Antioquia</t>
  </si>
  <si>
    <t>CAUCA</t>
  </si>
  <si>
    <t>POPAYAN</t>
  </si>
  <si>
    <t xml:space="preserve">finca la esmeralda vereda puelenje  popayan </t>
  </si>
  <si>
    <t>POLÍGONO GLOBAL INVESTIGACIONES Y CONSULTORIAS SAS</t>
  </si>
  <si>
    <t>300 MT DE ENDUPAR SALIDA SIERRA NEVADA CIUDAD VALLEDUPAR CESAR</t>
  </si>
  <si>
    <t>FINCA LA BALASTERA VEREDA EL CARMEN BARRIO BOQUERON - IBAGUÉ</t>
  </si>
  <si>
    <t xml:space="preserve">POLÍGONO AMERICANO S.A.S </t>
  </si>
  <si>
    <t>CALLE 37 N 28 b - 42 - Bogotá</t>
  </si>
  <si>
    <t>CALLE 18 N 27-50 - barrio san alonso bucaramanga</t>
  </si>
  <si>
    <t>VEREDA EL CHOQUE FINCA SAN MARCOS GUATAVITA</t>
  </si>
  <si>
    <t>CARRERA 53 No 46A-368 GUARNÉ ANTIOQUIA</t>
  </si>
  <si>
    <t>MEDELLIN</t>
  </si>
  <si>
    <t>CALLE 48 N. 47-22 PISO 5 - BARRIO CENTRO MEDELLÍN ANTIOQUIA</t>
  </si>
  <si>
    <t>POLÍGONO FENIX S.A.S</t>
  </si>
  <si>
    <t>AGUACHICA</t>
  </si>
  <si>
    <t xml:space="preserve">KM 2 VÍA PUERTO MOSQUITO, VEREDA LAS BATEAS, FINCA LOS SABANALES AGUACHICA </t>
  </si>
  <si>
    <t>POLÍGONO SIERRA NEVADA S.A.S</t>
  </si>
  <si>
    <t>MAGDALENA</t>
  </si>
  <si>
    <t>SANTA MARTA</t>
  </si>
  <si>
    <t xml:space="preserve">KM 7 VÍA GAIRA MUNICIPIO SANTA MAGDALENA </t>
  </si>
  <si>
    <t>SICUREX LTDA</t>
  </si>
  <si>
    <t>Kilometro 5  via Bogota la calera, barrio san isidro antigua ladrillera  samper, Bogora DC</t>
  </si>
  <si>
    <t>POWER GUNS SAS</t>
  </si>
  <si>
    <t>META</t>
  </si>
  <si>
    <t>VILLAVICENCIO</t>
  </si>
  <si>
    <t xml:space="preserve">CALLE 34 N° 41-32 VILLAVICENCIO META </t>
  </si>
  <si>
    <t>POLOGONO DE TIRO AVISP SAS</t>
  </si>
  <si>
    <t xml:space="preserve">CORDOBA </t>
  </si>
  <si>
    <t>CERETE</t>
  </si>
  <si>
    <t xml:space="preserve">CALLE 44-24 VEREDA LOS VENADOS CERETE CORDOBA </t>
  </si>
  <si>
    <t xml:space="preserve">CALLE 26 B N 39-19 BARRIO 7 DE AGOSTO  VILLAVICENCIO META </t>
  </si>
  <si>
    <t xml:space="preserve">CLUB DE TIRO PRACTICO LLANEROS </t>
  </si>
  <si>
    <t xml:space="preserve">CARRERA 22 N° 01-08 BARRIO AGUAS CLARAS  VILLAVICENCIO META </t>
  </si>
  <si>
    <t>RISARALDA</t>
  </si>
  <si>
    <t>PEREIRA</t>
  </si>
  <si>
    <t xml:space="preserve">  corregimiento arabia KM16</t>
  </si>
  <si>
    <t>SHOOTING RANGE INTERNATIONAL SAS</t>
  </si>
  <si>
    <t>MONTERIA</t>
  </si>
  <si>
    <t>CALLE 30 3G -32 BARRIO LAS ACACIAS</t>
  </si>
  <si>
    <t xml:space="preserve">CALLE 70 B N° 38-64 </t>
  </si>
  <si>
    <t xml:space="preserve">corredor ecologico lote 3 vereda zuria antigua via del amor </t>
  </si>
  <si>
    <t xml:space="preserve">TRONCAL CERETE- CIENAGTA  DE ORO CORREGIMIENTO DE MATRTINEZ </t>
  </si>
  <si>
    <t>VALLE</t>
  </si>
  <si>
    <t>Carrera 44 7 -10 Barrio Tequendama Bucaramanga</t>
  </si>
  <si>
    <t>calle 74 · 20c - 89  Barrio san felipe Bogota</t>
  </si>
  <si>
    <t>TIRO AVISP SAS</t>
  </si>
  <si>
    <t>ARAUCA</t>
  </si>
  <si>
    <t xml:space="preserve">CARRERA 24 # 13 -58 BARRIO SANTA TERESITA  </t>
  </si>
  <si>
    <t xml:space="preserve">CARRERA 29 #18-57 SEGUNDO PISO BARRIO SAN ALONSO </t>
  </si>
  <si>
    <t>DEPARTAMENTO ESPECIAL DE ARMAS</t>
  </si>
  <si>
    <t>ZIPACON</t>
  </si>
  <si>
    <t>vereda pueblo viejo lote buenos aire - zipacon</t>
  </si>
  <si>
    <t>ARMENIA</t>
  </si>
  <si>
    <t>CALLE 51 # 7-01</t>
  </si>
  <si>
    <t>TRES</t>
  </si>
  <si>
    <t>Consecutivo</t>
  </si>
  <si>
    <t>NIT</t>
  </si>
  <si>
    <t>RAZÓN SOCIAL</t>
  </si>
  <si>
    <t>Fecha expedición</t>
  </si>
  <si>
    <t>No. LICENCIA</t>
  </si>
  <si>
    <t>TIPO</t>
  </si>
  <si>
    <t>DEPARTAMENTO</t>
  </si>
  <si>
    <t>CIUDAD</t>
  </si>
  <si>
    <t>DIRECCION</t>
  </si>
  <si>
    <t>DEPARTAMENTO CONTROL COMERCIO DE ARMAS, MUNICIONES Y EXPLOSIVOS</t>
  </si>
  <si>
    <t>POLÍGONO PUNTO DE MIRA ASVES SAS</t>
  </si>
  <si>
    <t>POLÍGONO TIRO AVIPS SAS</t>
  </si>
  <si>
    <t>POLÍGONO EL BUNKER SAS</t>
  </si>
  <si>
    <t>POLÍGONO DEFENDER CICERED SAS</t>
  </si>
  <si>
    <t>POLÍGONO ACADEMIA DE TIRO S.W.A.T S.A.S</t>
  </si>
  <si>
    <t>POLÍGONO FIRE LINE SAS</t>
  </si>
  <si>
    <t>POLÍGONO SECURITY CENTER AAA LTDA</t>
  </si>
  <si>
    <t>POLÍGONO INSTITUTO DE CAPACITACION EN SEGURIDAD INCASE</t>
  </si>
  <si>
    <t>POLÍGONO PUNTO DE MIRA FRAGA</t>
  </si>
  <si>
    <t>POLÍGONO CLUB CAZADORES DE LOS ANDES CAZANDES</t>
  </si>
  <si>
    <t>POLÍGONO ASVES LTDA</t>
  </si>
  <si>
    <t>POLÍGONO PUNTO DE MIRA SAS</t>
  </si>
  <si>
    <t xml:space="preserve">POLÍGONO AVISP S.A.S </t>
  </si>
  <si>
    <t xml:space="preserve">POLÍGONO TACTICAL SHOOTER S.A.S </t>
  </si>
  <si>
    <t xml:space="preserve">POLÍGONO CALDAS 27 URAMBA S.A.S </t>
  </si>
  <si>
    <t>POLÍGONO ESCUELA DE TIRO BERNARDO TOBAR ZONE S.A.S.4</t>
  </si>
  <si>
    <t>POLÍGONO ATS IBAGUE S.A.S.</t>
  </si>
  <si>
    <t>POLÍGONO PARABELLUM SAS 0</t>
  </si>
  <si>
    <t>POLÍGONO DE TIRO EISI SAS</t>
  </si>
  <si>
    <t>POLÍGONO DIANA PYP SAS</t>
  </si>
  <si>
    <t xml:space="preserve">POLÍGONO HARVARD S.A.S </t>
  </si>
  <si>
    <t>POLÍGONO MASTER TRAINING CENTER LTDA</t>
  </si>
  <si>
    <t>POLÍGONO MANZAMBIQUE INSTRUCCIÓN TACTICA Y TIRO S.A.S</t>
  </si>
  <si>
    <t>POLÍGONO CENTRO INTEGRAL DE APRENDIZAJE S.A.S</t>
  </si>
  <si>
    <t>POLÍGONO CENTRO DE ENTRENAMIENTO Y TIRO THOR S.A.S.</t>
  </si>
  <si>
    <t xml:space="preserve">POLÍGONO  ARMAS CORTAS CLAVE </t>
  </si>
  <si>
    <t>POLÍGONO FOTSA S.A.S</t>
  </si>
  <si>
    <t xml:space="preserve">POLÍGONO FENIX DEL ORIENTE </t>
  </si>
  <si>
    <t>POLÍGONO.357 S.A.S</t>
  </si>
  <si>
    <t>CENTRO INTEGRAL DE APRENDIZAJE POLÍGONO SAS</t>
  </si>
  <si>
    <t xml:space="preserve">POLÍGONO DEFENDEER CICERED SAS </t>
  </si>
  <si>
    <t xml:space="preserve">POLÍGONO ORION SQUAD CLUB DE TIRO Y CAZA </t>
  </si>
  <si>
    <t>901863888-4</t>
  </si>
  <si>
    <t>POLIGONO RECREATIVO LA JUNGLA S.A.S</t>
  </si>
  <si>
    <t>MARIA CRISTINA YEPEZ TELLEZ</t>
  </si>
  <si>
    <t>1,098,711,409</t>
  </si>
  <si>
    <t>Santander</t>
  </si>
  <si>
    <t>Giron</t>
  </si>
  <si>
    <t>Kilometro 6 via Giron</t>
  </si>
  <si>
    <t>901417210-1</t>
  </si>
  <si>
    <t>DIV01  BR02 SCCAE67</t>
  </si>
  <si>
    <t>POLIGONO DE TIRO LOS HALCONES S.A.S</t>
  </si>
  <si>
    <t>ALEXANDER MUÑOZ AUN VARGAS</t>
  </si>
  <si>
    <t>1,082,907,373</t>
  </si>
  <si>
    <t>Magdalena</t>
  </si>
  <si>
    <t>Santa Marta</t>
  </si>
  <si>
    <t>km 6 via Gaira TRONCAL DEL CARIBE CARRERA  21 # 53c - 546</t>
  </si>
  <si>
    <t>901135012-7</t>
  </si>
  <si>
    <t>BR07 SCCAE27</t>
  </si>
  <si>
    <t>POLIGONO EL CENTAURO S.A.S</t>
  </si>
  <si>
    <t>JORGE ENRIQUE ALVAREZ GALINDO</t>
  </si>
  <si>
    <t>79.045..092</t>
  </si>
  <si>
    <t>Villavicencio</t>
  </si>
  <si>
    <t>Meta</t>
  </si>
  <si>
    <t>CARRERA 37 # 33B-44 BARIOEL BALZAL</t>
  </si>
  <si>
    <t>901203771-4</t>
  </si>
  <si>
    <t>SCCAE63</t>
  </si>
  <si>
    <t>POLIGONO SNIPER LIMITADA</t>
  </si>
  <si>
    <t>LEONARDO JESUSU GARCIA RACHID</t>
  </si>
  <si>
    <t>SANTA ROSA DE LIMA</t>
  </si>
  <si>
    <t>AVENIDA 3 BIS # 24#-31</t>
  </si>
  <si>
    <t>901428899-1</t>
  </si>
  <si>
    <t>DIV05 BR09 SCCE85</t>
  </si>
  <si>
    <t>POLIGONO JHONE S.A.S</t>
  </si>
  <si>
    <t>JHON ESTEBA URUETA BALLESTEROS</t>
  </si>
  <si>
    <t>GIGANTE</t>
  </si>
  <si>
    <t>KM 10 VIA RUTA AL SUR 45</t>
  </si>
  <si>
    <t>901832273-8</t>
  </si>
  <si>
    <t>DIV05 BR13 SCCE16</t>
  </si>
  <si>
    <t>POLIGONO TACTICAL S.A.S</t>
  </si>
  <si>
    <t>CARLOS MAURICIO RABEYA ARBELAEZ</t>
  </si>
  <si>
    <t>cundinamarca</t>
  </si>
  <si>
    <t>CALLE 70 A BIS # 17-290020 BARRIO COLOMBIA</t>
  </si>
  <si>
    <t>901808748 -8</t>
  </si>
  <si>
    <t>DIV05-BR06-SCCAE33</t>
  </si>
  <si>
    <t>POLIGONO EL CAZADOR S.A.S.</t>
  </si>
  <si>
    <t xml:space="preserve">OMAR SANCHEZ LOMBO </t>
  </si>
  <si>
    <t>Tolima</t>
  </si>
  <si>
    <t xml:space="preserve">Ibagué </t>
  </si>
  <si>
    <t xml:space="preserve">calle 28 # 12-43 Barrio fenalco </t>
  </si>
  <si>
    <t>elcazadorpoligono@gmail.com</t>
  </si>
  <si>
    <t>3114825004 – 3183911879</t>
  </si>
  <si>
    <t>890903649-4</t>
  </si>
  <si>
    <t>BR04-SCCAE45</t>
  </si>
  <si>
    <t>CLUB SOCIAL Y DEPORTIVO LOS ANADES S.A.,</t>
  </si>
  <si>
    <t>CARLOS ALBERTO RESTREPO AREIZA</t>
  </si>
  <si>
    <t>Antioquia</t>
  </si>
  <si>
    <t>Medellin</t>
  </si>
  <si>
    <t xml:space="preserve"> km 10 vía las palmas</t>
  </si>
  <si>
    <t>clublosanandes@gmail.com</t>
  </si>
  <si>
    <t>3116096576 - 6043115250</t>
  </si>
  <si>
    <t>901203771-0</t>
  </si>
  <si>
    <t>SCCAE73</t>
  </si>
  <si>
    <t>POLÍGONO SNIPER LIMITADA</t>
  </si>
  <si>
    <t>LEONARDO JESÚS GARCÍA RACHID</t>
  </si>
  <si>
    <t>valle del cauca.</t>
  </si>
  <si>
    <t xml:space="preserve"> Cali</t>
  </si>
  <si>
    <t xml:space="preserve">Avenida 3 BIS # 24 NORTE-31 PISO 5 Barrio San Vicente  </t>
  </si>
  <si>
    <t>sniperltda@yahoo.com</t>
  </si>
  <si>
    <t>3154330527 – 3154330526</t>
  </si>
  <si>
    <t>901220768 -1</t>
  </si>
  <si>
    <t>BR29-SCCAE79</t>
  </si>
  <si>
    <t>POLIGONO ESPARTANOS. S.A.S.</t>
  </si>
  <si>
    <t>GABRIEL ECHEVERRY PEREZ</t>
  </si>
  <si>
    <t>cauca.</t>
  </si>
  <si>
    <t xml:space="preserve"> Popayán</t>
  </si>
  <si>
    <t xml:space="preserve"> vereda el paraíso parcelación anarcos lote 2 1B </t>
  </si>
  <si>
    <t>poligonoespartanos@gmail.com</t>
  </si>
  <si>
    <t>900520180- 3</t>
  </si>
  <si>
    <t>DIV05-BR13-SCCA16</t>
  </si>
  <si>
    <t>POLÍGONO INSTITUTO SOLUCIONES INTEGRALES EN SEGURIDAD ESS S.A.S.</t>
  </si>
  <si>
    <t xml:space="preserve">EDILSA NAYIBE LUENGAS GUTIERREZ  </t>
  </si>
  <si>
    <t xml:space="preserve"> Bogotá</t>
  </si>
  <si>
    <t xml:space="preserve">avenida calle 68 # 21-37 barrio siete de agosto </t>
  </si>
  <si>
    <t>nayaliengas@hotmail.com</t>
  </si>
  <si>
    <t>900334550-8</t>
  </si>
  <si>
    <t>DIV05-BR13-JEM-SCCA16</t>
  </si>
  <si>
    <t>ACADEMIA CENTRO DE ALTO RENDIMIENTO DE CAPACITACION EN SEGURIDAD PRIVADA LTDA</t>
  </si>
  <si>
    <t>HERMES CÓRDOBA CHAMORRO</t>
  </si>
  <si>
    <t xml:space="preserve"> Facatativá </t>
  </si>
  <si>
    <t xml:space="preserve">km 1.5 vía vereda pueblo viejo lote 2, </t>
  </si>
  <si>
    <t>gerente@carsp.com.co
tecordoba@gmail.com</t>
  </si>
  <si>
    <t>3162936166 3142876665</t>
  </si>
  <si>
    <t>901266435-0</t>
  </si>
  <si>
    <t>DIV01-BR02-SCCAE61</t>
  </si>
  <si>
    <t>POLIGONO ATS BUCARAMANGA S.A.S.</t>
  </si>
  <si>
    <t>GILBERTO BALLESTEROS CAMARGO</t>
  </si>
  <si>
    <t>Atlántico</t>
  </si>
  <si>
    <t xml:space="preserve"> Barranquilla</t>
  </si>
  <si>
    <t xml:space="preserve">calle 56 38-40 Barrio el recreo </t>
  </si>
  <si>
    <t>atsbucaramanga@gmail.com</t>
  </si>
  <si>
    <t>6076350050 -3186990720</t>
  </si>
  <si>
    <t>901352566-5</t>
  </si>
  <si>
    <t>DIV05- BR08-BAACA8-SCCAE37</t>
  </si>
  <si>
    <t>POLÍGONO ARMAS CORTAS LA CLAVE S.A.S.</t>
  </si>
  <si>
    <t xml:space="preserve">JORGE ELIECER LOPEZ QUICENO </t>
  </si>
  <si>
    <t>Risaralda</t>
  </si>
  <si>
    <t xml:space="preserve">Pereira </t>
  </si>
  <si>
    <t xml:space="preserve">Cra 7 # 38 - 56 piso 2 </t>
  </si>
  <si>
    <t>claveansp@hotmail.com</t>
  </si>
  <si>
    <t>3155309785 - 3174270154</t>
  </si>
  <si>
    <t>901181920-5.</t>
  </si>
  <si>
    <t>POLÍGONO PUNTO DE MIRA ASVES S.A.S</t>
  </si>
  <si>
    <t xml:space="preserve">SAÚL ANTONIO GUZMÁN GONZÁLEZ </t>
  </si>
  <si>
    <t xml:space="preserve"> Alvarado </t>
  </si>
  <si>
    <t xml:space="preserve">vereda el palmito alto de la vieja, finca canoas 2, </t>
  </si>
  <si>
    <t>asves-principal@hotmail.com</t>
  </si>
  <si>
    <t>315 6705463</t>
  </si>
  <si>
    <t>901295974-2.</t>
  </si>
  <si>
    <t>DIV05-BR09-JEM-SCCAE85</t>
  </si>
  <si>
    <t>POLÍGONO EL INSTITUTO DE SEGURIDAD MEDITERRÁNEO S.A.S.</t>
  </si>
  <si>
    <t>RAMIRO VIDAL BENITES</t>
  </si>
  <si>
    <t>Huila</t>
  </si>
  <si>
    <t>Neiva</t>
  </si>
  <si>
    <t xml:space="preserve"> calle 4 # 12-22 Barrio altico </t>
  </si>
  <si>
    <t>poligonomediterraneosas@gmail.com</t>
  </si>
  <si>
    <t>830050140-8.</t>
  </si>
  <si>
    <t>ACADEMIA DE SEGURIDAD PRIVADA SWAT BODYGUARDS LTDA.</t>
  </si>
  <si>
    <t>NELSON ZAMBRANO ARIZA</t>
  </si>
  <si>
    <t>Cundinamarca.</t>
  </si>
  <si>
    <t>swwatcolombia@swatcolombia.com</t>
  </si>
  <si>
    <t>900468730-2</t>
  </si>
  <si>
    <t>DIV01-BR02-BICOR- SCCAE67</t>
  </si>
  <si>
    <t xml:space="preserve">ACADEMIA DE SEGURIDAD PRIVADA SAN JORGE LTDA </t>
  </si>
  <si>
    <t>ANA CRISTINA DÍAZ GRANADOS IRAGORRI</t>
  </si>
  <si>
    <t>Magdalena.</t>
  </si>
  <si>
    <t xml:space="preserve"> Santa Marta </t>
  </si>
  <si>
    <t xml:space="preserve">km 6 carretera viravara # 2-75 loma Camila Corregimiento Bonda </t>
  </si>
  <si>
    <t xml:space="preserve"> 901184997-5</t>
  </si>
  <si>
    <t xml:space="preserve">POLÍGONO INSTITUTO M.Y.S.POL S.A.S </t>
  </si>
  <si>
    <t>SANTIAGO VELÁSQUEZ HINCAPIÉ</t>
  </si>
  <si>
    <t>Cundinamarca</t>
  </si>
  <si>
    <t xml:space="preserve">Bogotá </t>
  </si>
  <si>
    <t xml:space="preserve">Carrera 59 A # 68-14 Barrio San Fernando </t>
  </si>
  <si>
    <t xml:space="preserve">901235485-6 </t>
  </si>
  <si>
    <t>SCCA31</t>
  </si>
  <si>
    <t xml:space="preserve">CENTRO DE ALTO RENDIMIENTO PARA TIRADORES EL BUNKER DEL EJE S.A.S, </t>
  </si>
  <si>
    <t>EDISSON JAVIER ARANGO HERNÁNDEZ</t>
  </si>
  <si>
    <t>Quindio</t>
  </si>
  <si>
    <t>Calarcá – Armenia.</t>
  </si>
  <si>
    <t xml:space="preserve">sector la maría 150 metros de la vía principal </t>
  </si>
  <si>
    <t>830040922-8</t>
  </si>
  <si>
    <t xml:space="preserve">ACADEMIA DE CAPACITACIÓN EN SEGURIDAD EL PENTÁGONO LTDA. </t>
  </si>
  <si>
    <t xml:space="preserve">PEDRO LUIS JIMÉNEZ ESPINEL </t>
  </si>
  <si>
    <t xml:space="preserve">Carrera 22 No 74-40 Barrio San Felipe </t>
  </si>
  <si>
    <t>901377070-2</t>
  </si>
  <si>
    <t>LH TRAINING SAS.</t>
  </si>
  <si>
    <t>EDUARDO CÁRDENAS VÉLEZ</t>
  </si>
  <si>
    <t>Tocancipa</t>
  </si>
  <si>
    <t xml:space="preserve">vereda canabita alto los manzanos </t>
  </si>
  <si>
    <t>830107392-4</t>
  </si>
  <si>
    <t xml:space="preserve">ACADEMIA DE FORMACIÓN EN SEGURIDAD COLOMBOLATINA LTDA. </t>
  </si>
  <si>
    <t>GIOVANNI LOBO VARGAS</t>
  </si>
  <si>
    <t xml:space="preserve">Bojaca </t>
  </si>
  <si>
    <t>Finca rancho grande, Vereda la Cubia</t>
  </si>
  <si>
    <t>90123854-1</t>
  </si>
  <si>
    <t>DIV05-BR09-JEM-SCCA85</t>
  </si>
  <si>
    <t>POLÍGONO GLOBAL INVESTIGACIÓN Y CONSULTORÍA S.A.S,</t>
  </si>
  <si>
    <t>Huila.</t>
  </si>
  <si>
    <t xml:space="preserve"> Neiva </t>
  </si>
  <si>
    <t xml:space="preserve">km 5 vía fortalecillas vereda la mata, </t>
  </si>
  <si>
    <t>80504124-1</t>
  </si>
  <si>
    <t>POLÍGONO BULLET SHOOTING RANCH C&amp;B</t>
  </si>
  <si>
    <t>la Calera.</t>
  </si>
  <si>
    <t xml:space="preserve">finca la chucua, vereda santa helena, </t>
  </si>
  <si>
    <t>830046534-0</t>
  </si>
  <si>
    <t>ACADEMIA DE SEGURIDAD GRUPO COMANDO LTDA.</t>
  </si>
  <si>
    <t>HÉCTOR MAURICIO MARTÍNEZ CAMACHO</t>
  </si>
  <si>
    <t xml:space="preserve"> Bogotá </t>
  </si>
  <si>
    <t xml:space="preserve">Autopista Sur No.75B-16 de la localidad de Bosa, Barrio el Motorista, </t>
  </si>
  <si>
    <t>901401402-7</t>
  </si>
  <si>
    <t>SCCAE61</t>
  </si>
  <si>
    <t>POLÍGONO 5-11 S.A.S..</t>
  </si>
  <si>
    <t xml:space="preserve">CARLOS WATNIK DARGOLTZ </t>
  </si>
  <si>
    <t>Atlántico.</t>
  </si>
  <si>
    <t xml:space="preserve">Barranquilla </t>
  </si>
  <si>
    <t xml:space="preserve">km 5 vía Juan Mina </t>
  </si>
  <si>
    <r>
      <t>JEAN RAFAEL SABALLET MOLINA</t>
    </r>
    <r>
      <rPr>
        <sz val="11"/>
        <color theme="1"/>
        <rFont val="Times New Roman"/>
        <family val="1"/>
      </rPr>
      <t/>
    </r>
  </si>
  <si>
    <r>
      <t xml:space="preserve">CARLOS EDUARDO JARAMILLO ROMERO </t>
    </r>
    <r>
      <rPr>
        <sz val="11"/>
        <color theme="1"/>
        <rFont val="Times New Roman"/>
        <family val="1"/>
      </rPr>
      <t/>
    </r>
  </si>
  <si>
    <t>DIV</t>
  </si>
  <si>
    <t>REPRESENTANTE LEGAL</t>
  </si>
  <si>
    <t>CEDULA</t>
  </si>
  <si>
    <t>Duración (meses)</t>
  </si>
  <si>
    <t>Fecha finalización</t>
  </si>
  <si>
    <t>Días para vencimiento</t>
  </si>
  <si>
    <t>¿Activa?</t>
  </si>
  <si>
    <t xml:space="preserve">CORREO </t>
  </si>
  <si>
    <t xml:space="preserve">CELULAR </t>
  </si>
  <si>
    <t>Calle 70 A BIS # 17-290020 Barrio Colombia</t>
  </si>
  <si>
    <t xml:space="preserve">Avenida 3 BIS # 24 Norte-31 Piso 5 Barrio San Vicente  </t>
  </si>
  <si>
    <t>Carrera 37 # 33B-44 Barrio el Balzal</t>
  </si>
  <si>
    <t>KM 10 Via Ruta al Sur 45</t>
  </si>
  <si>
    <t>Avenida 3 BIS # 24#-31</t>
  </si>
  <si>
    <t>km 6 via Gaira Troncal del Caribe Carrera 21 # 53c - 546</t>
  </si>
  <si>
    <t>POLÍGONO CALDAS 27 SAS</t>
  </si>
  <si>
    <t>CALDAS</t>
  </si>
  <si>
    <t>MANIZALES</t>
  </si>
  <si>
    <t>antigua via chincina KM 01 manizalez caldas</t>
  </si>
  <si>
    <t>POLÍGONO ATS BUCARAMANGA SAS</t>
  </si>
  <si>
    <t>vereda canoas municipio Guerne</t>
  </si>
  <si>
    <t>POLÍGONOS CON LICENCIA DE FUNCIONAMIENTO VIGENTE MAYO DE 2025</t>
  </si>
  <si>
    <t>ATLÁNTICO</t>
  </si>
  <si>
    <t>GIRÓN</t>
  </si>
  <si>
    <t>BOGOTÁ</t>
  </si>
  <si>
    <t>MEDELLÍN</t>
  </si>
  <si>
    <t>POAPAYAN</t>
  </si>
  <si>
    <t xml:space="preserve">FACATATIVÁ </t>
  </si>
  <si>
    <t>CALARCA</t>
  </si>
  <si>
    <t>TOCANCIPA</t>
  </si>
  <si>
    <t>BOJACA</t>
  </si>
  <si>
    <t>NEIVA</t>
  </si>
  <si>
    <t>LA CALERA</t>
  </si>
  <si>
    <t>ALVARADO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</si>
</sst>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theme="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164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2" fillId="3" borderId="0" xfId="1" applyFill="1" applyAlignment="1">
      <alignment horizontal="left" vertical="center"/>
    </xf>
    <xf numFmtId="3" fontId="4" fillId="3" borderId="1" xfId="0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2" fillId="3" borderId="0" xfId="1" applyFill="1"/>
    <xf numFmtId="0" fontId="4" fillId="3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3" fontId="4" fillId="3" borderId="2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3" fontId="7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/>
    </xf>
    <xf numFmtId="0" fontId="7" fillId="4" borderId="1" xfId="0" applyFont="1" applyFill="1" applyBorder="1"/>
    <xf numFmtId="0" fontId="10" fillId="4" borderId="1" xfId="0" applyFont="1" applyFill="1" applyBorder="1"/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left" vertical="center"/>
    </xf>
    <xf numFmtId="3" fontId="7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/>
    <xf numFmtId="0" fontId="4" fillId="5" borderId="1" xfId="0" applyFont="1" applyFill="1" applyBorder="1" applyAlignment="1">
      <alignment horizontal="left" vertical="center"/>
    </xf>
    <xf numFmtId="3" fontId="4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0" fillId="5" borderId="1" xfId="0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/>
    <xf numFmtId="0" fontId="0" fillId="5" borderId="1" xfId="0" applyFill="1" applyBorder="1"/>
    <xf numFmtId="0" fontId="5" fillId="0" borderId="1" xfId="0" applyFont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/>
    <xf numFmtId="164" fontId="0" fillId="0" borderId="0" xfId="0" applyNumberFormat="1" applyFill="1" applyBorder="1" applyAlignment="1">
      <alignment horizontal="center" vertical="center"/>
    </xf>
    <xf numFmtId="0" fontId="0" fillId="0" borderId="0" xfId="0" applyBorder="1"/>
    <xf numFmtId="0" fontId="0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 vertical="center"/>
    </xf>
    <xf numFmtId="0" fontId="0" fillId="6" borderId="1" xfId="0" applyFill="1" applyBorder="1"/>
    <xf numFmtId="0" fontId="0" fillId="6" borderId="0" xfId="0" applyFill="1"/>
    <xf numFmtId="164" fontId="0" fillId="6" borderId="1" xfId="0" applyNumberFormat="1" applyFont="1" applyFill="1" applyBorder="1" applyAlignment="1">
      <alignment horizontal="center" vertical="center"/>
    </xf>
    <xf numFmtId="0" fontId="0" fillId="6" borderId="1" xfId="0" applyFont="1" applyFill="1" applyBorder="1"/>
    <xf numFmtId="0" fontId="0" fillId="6" borderId="1" xfId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1" fontId="0" fillId="6" borderId="1" xfId="0" applyNumberFormat="1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left" vertical="center"/>
    </xf>
    <xf numFmtId="164" fontId="0" fillId="6" borderId="1" xfId="0" applyNumberFormat="1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/>
    </xf>
    <xf numFmtId="164" fontId="11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vertical="center"/>
    </xf>
    <xf numFmtId="0" fontId="2" fillId="0" borderId="1" xfId="1" applyBorder="1"/>
    <xf numFmtId="0" fontId="2" fillId="6" borderId="1" xfId="1" applyFill="1" applyBorder="1"/>
    <xf numFmtId="3" fontId="13" fillId="0" borderId="0" xfId="0" applyNumberFormat="1" applyFont="1"/>
    <xf numFmtId="3" fontId="3" fillId="0" borderId="0" xfId="0" applyNumberFormat="1" applyFont="1"/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26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laveansp@hotmail.com" TargetMode="External"/><Relationship Id="rId21" Type="http://schemas.openxmlformats.org/officeDocument/2006/relationships/hyperlink" Target="file:///\\172.18.20.230\compartida_dccae\04.%20Asuntos%20Nacionales\03.%20Personas%20Jur&#237;dicas\LICENCIAS%202025\LICENCIAS%20PDF\10.%20POL&#205;GONO%20EL%20INSTITUTO%20DE%20SEGURIDAD%20MEDITERR&#193;NEO%20S.A.S%20LICENCIA%20045.pdf" TargetMode="External"/><Relationship Id="rId42" Type="http://schemas.openxmlformats.org/officeDocument/2006/relationships/hyperlink" Target="file:///\\172.18.20.230\compartida_dccae\04.%20Asuntos%20Nacionales\03.%20Personas%20Jur&#237;dicas\LICENCIAS%20POLIGONOS%20PDF%20ABRIL%202025\11.%20%20poligono%20ATS%20BUGARAMANGA%20%20CEDE%20IBAGUE.pdf" TargetMode="External"/><Relationship Id="rId47" Type="http://schemas.openxmlformats.org/officeDocument/2006/relationships/hyperlink" Target="file:///\\172.18.20.230\compartida_dccae\04.%20Asuntos%20Nacionales\03.%20Personas%20Jur&#237;dicas\LICENCIAS%20POLIGONOS%20PDF%20ABRIL%202025\16.%20MONZAMBIQUE.pdf" TargetMode="External"/><Relationship Id="rId63" Type="http://schemas.openxmlformats.org/officeDocument/2006/relationships/hyperlink" Target="file:///\\172.18.20.230\compartida_dccae\04.%20Asuntos%20Nacionales\03.%20Personas%20Jur&#237;dicas\LICENCIAS%20POLIGONOS%20PDF%20ABRIL%202025\32.%20POLIGONO%20PUNTO%20DE%20MIRA%20SAS.pdf" TargetMode="External"/><Relationship Id="rId68" Type="http://schemas.openxmlformats.org/officeDocument/2006/relationships/hyperlink" Target="file:///\\172.18.20.230\compartida_dccae\04.%20Asuntos%20Nacionales\03.%20Personas%20Jur&#237;dicas\LICENCIAS%20POLIGONOS%20PDF%20ABRIL%202025\38.%20SHOOTING%20RANGE%20INTERNATIONAL%20SAS.pdf" TargetMode="External"/><Relationship Id="rId84" Type="http://schemas.openxmlformats.org/officeDocument/2006/relationships/hyperlink" Target="file:///\\172.18.20.230\compartida_dccae\04.%20Asuntos%20Nacionales\03.%20Personas%20Jur&#237;dicas\LICENCIAS%20POLIGONOS%20PDF%20ABRIL%202025\54.%20POLIGONO%20HALCONES.pdf" TargetMode="External"/><Relationship Id="rId89" Type="http://schemas.openxmlformats.org/officeDocument/2006/relationships/hyperlink" Target="file:///\\172.18.20.230\compartida_dccae\04.%20Asuntos%20Nacionales\03.%20Personas%20Jur&#237;dicas\LICENCIAS%20POLIGONOS%20PDF%20ABRIL%202025\59.%20CLUB%20SOCIAL%20Y%20DE%20%20PORTIVO%20LOS%20ANADES%20S.A.%20LICENCIA%20035.pdf" TargetMode="External"/><Relationship Id="rId16" Type="http://schemas.openxmlformats.org/officeDocument/2006/relationships/hyperlink" Target="file:///\\172.18.20.230\compartida_dccae\04.%20Asuntos%20Nacionales\03.%20Personas%20Jur&#237;dicas\LICENCIAS%202025\LICENCIAS%20PDF\05.%20POl&#205;GONO%20INSTITUTO%20SOLUCIONES%20INTEGRALES%20EN%20SEGURIDAD%20S.A.S%20LICENCIA%20038..pdf" TargetMode="External"/><Relationship Id="rId107" Type="http://schemas.openxmlformats.org/officeDocument/2006/relationships/hyperlink" Target="file:///\\172.18.20.230\compartida_dccae\04.%20Asuntos%20Nacionales\03.%20Personas%20Jur&#237;dicas\LICENCIAS%20POLIGONOS%20PDF%20ABRIL%202025\65.%20POLIGONO%20PUNTO%20DE%20MIRA%20ASVES%20S.A.S%20LICENCIA%20044.pdf" TargetMode="External"/><Relationship Id="rId11" Type="http://schemas.openxmlformats.org/officeDocument/2006/relationships/hyperlink" Target="file:///\\172.18.20.230\compartida_dccae\04.%20Asuntos%20Nacionales\03.%20Personas%20Jur&#237;dicas\LICENCIA%202024%20Y%202025\LICENCIA%20PDF\POLIGONO\POLIGONOP%20JHONES.pdf" TargetMode="External"/><Relationship Id="rId32" Type="http://schemas.openxmlformats.org/officeDocument/2006/relationships/hyperlink" Target="mailto:elcazadorpoligono@gmail.com" TargetMode="External"/><Relationship Id="rId37" Type="http://schemas.openxmlformats.org/officeDocument/2006/relationships/hyperlink" Target="file:///\\172.18.20.230\compartida_dccae\04.%20Asuntos%20Nacionales\03.%20Personas%20Jur&#237;dicas\LICENCIAS%20POLIGONOS%20PDF%20ABRIL%202025\06.%20POLIGONO%20TACTICAL%20SHOOTER%20S.A.S..pdf" TargetMode="External"/><Relationship Id="rId53" Type="http://schemas.openxmlformats.org/officeDocument/2006/relationships/hyperlink" Target="file:///\\172.18.20.230\compartida_dccae\04.%20Asuntos%20Nacionales\03.%20Personas%20Jur&#237;dicas\LICENCIAS%20POLIGONOS%20PDF%20ABRIL%202025\22.%20CENTRO%20INTEGRAL%20DE%20APRENDIZAJE%20POLIGONO%20S.A.S%20NIT%20901278013-8%20OK.pdf" TargetMode="External"/><Relationship Id="rId58" Type="http://schemas.openxmlformats.org/officeDocument/2006/relationships/hyperlink" Target="file:///\\172.18.20.230\compartida_dccae\04.%20Asuntos%20Nacionales\03.%20Personas%20Jur&#237;dicas\LICENCIAS%20POLIGONOS%20PDF%20ABRIL%202025\27.%20POLIGONO%20AVISP%20S.A.S.pdf" TargetMode="External"/><Relationship Id="rId74" Type="http://schemas.openxmlformats.org/officeDocument/2006/relationships/hyperlink" Target="file:///\\172.18.20.230\compartida_dccae\04.%20Asuntos%20Nacionales\03.%20Personas%20Jur&#237;dicas\LICENCIAS%20POLIGONOS%20PDF%20ABRIL%202025\44.%20DEFENDER%20CICERED.pdf" TargetMode="External"/><Relationship Id="rId79" Type="http://schemas.openxmlformats.org/officeDocument/2006/relationships/hyperlink" Target="file:///\\172.18.20.230\compartida_dccae\04.%20Asuntos%20Nacionales\03.%20Personas%20Jur&#237;dicas\LICENCIAS%20POLIGONOS%20PDF%20ABRIL%202025\49.%20POLIGONO%20ORION%20SQUAD.pdf" TargetMode="External"/><Relationship Id="rId102" Type="http://schemas.openxmlformats.org/officeDocument/2006/relationships/hyperlink" Target="file:///\\172.18.20.230\compartida_dccae\04.%20Asuntos%20Nacionales\03.%20Personas%20Jur&#237;dicas\LICENCIAS%20POLIGONOS%20PDF%20ABRIL%202025\74.%20ACADEMIA%20DE%20FORMACION%20EN%20SEGURIDAD%20COLOMBOLATINA%20NIT%20830107392-4.pdf" TargetMode="External"/><Relationship Id="rId5" Type="http://schemas.openxmlformats.org/officeDocument/2006/relationships/hyperlink" Target="https://www.informacolombia.com/directorio-empresas/servlet/app/portal/EMP/prod/FORMULARIO_REGISTRO/razonsocial/Defender+Cicered+Sas/nif/9012887460" TargetMode="External"/><Relationship Id="rId90" Type="http://schemas.openxmlformats.org/officeDocument/2006/relationships/hyperlink" Target="file:///\\172.18.20.230\compartida_dccae\04.%20Asuntos%20Nacionales\03.%20Personas%20Jur&#237;dicas\LICENCIAS%20POLIGONOS%20PDF%20ABRIL%202025\60.%20POLIGONO%20ESPARTANOS%20%20S.A.S.%20LICENCIA%20037.pdf" TargetMode="External"/><Relationship Id="rId95" Type="http://schemas.openxmlformats.org/officeDocument/2006/relationships/hyperlink" Target="file:///\\172.18.20.230\compartida_dccae\04.%20Asuntos%20Nacionales\03.%20Personas%20Jur&#237;dicas\LICENCIAS%20POLIGONOS%20PDF%20ABRIL%202025\66.%20ACADEMIA%20DE%20SEGURIDAD%20PRIVADA%20SWAT%20BODYGUARDS%20LTDA%20LICENCIA%20046.pdf" TargetMode="External"/><Relationship Id="rId22" Type="http://schemas.openxmlformats.org/officeDocument/2006/relationships/hyperlink" Target="file:///\\172.18.20.230\compartida_dccae\04.%20Asuntos%20Nacionales\03.%20Personas%20Jur&#237;dicas\LICENCIAS%202025\LICENCIAS%20PDF\11.%20ACADEMIA%20DE%20SEGURIDAD%20PRIVADA%20SWAT%20BODYGUARDS%20LTDA%20LICENCIA%20046.pdf" TargetMode="External"/><Relationship Id="rId27" Type="http://schemas.openxmlformats.org/officeDocument/2006/relationships/hyperlink" Target="mailto:atsbucaramanga@gmail.com" TargetMode="External"/><Relationship Id="rId43" Type="http://schemas.openxmlformats.org/officeDocument/2006/relationships/hyperlink" Target="file:///\\172.18.20.230\compartida_dccae\04.%20Asuntos%20Nacionales\03.%20Personas%20Jur&#237;dicas\LICENCIAS%20POLIGONOS%20PDF%20ABRIL%202025\12.%20POLIGONO%20DEFENDER%20CICERED%20S.A.S..pdf" TargetMode="External"/><Relationship Id="rId48" Type="http://schemas.openxmlformats.org/officeDocument/2006/relationships/hyperlink" Target="file:///\\172.18.20.230\compartida_dccae\04.%20Asuntos%20Nacionales\03.%20Personas%20Jur&#237;dicas\LICENCIAS%20POLIGONOS%20PDF%20ABRIL%202025\17.%20CENTER%20LTDA.pdf" TargetMode="External"/><Relationship Id="rId64" Type="http://schemas.openxmlformats.org/officeDocument/2006/relationships/hyperlink" Target="file:///\\172.18.20.230\compartida_dccae\04.%20Asuntos%20Nacionales\03.%20Personas%20Jur&#237;dicas\LICENCIAS%20POLIGONOS%20PDF%20ABRIL%202025\34.%20ACADEMIA%20A.V.E.S%20IBAGUE%20OK.pdf" TargetMode="External"/><Relationship Id="rId69" Type="http://schemas.openxmlformats.org/officeDocument/2006/relationships/hyperlink" Target="file:///\\172.18.20.230\compartida_dccae\04.%20Asuntos%20Nacionales\03.%20Personas%20Jur&#237;dicas\LICENCIAS%20POLIGONOS%20PDF%20ABRIL%202025\39.%20FOTSA%20S.A.S.pdf" TargetMode="External"/><Relationship Id="rId80" Type="http://schemas.openxmlformats.org/officeDocument/2006/relationships/hyperlink" Target="file:///\\172.18.20.230\compartida_dccae\04.%20Asuntos%20Nacionales\03.%20Personas%20Jur&#237;dicas\LICENCIAS%20POLIGONOS%20PDF%20ABRIL%202025\50.%20SPECIAL%20SECURITY%20TRAINNING%20CENTER.pdf" TargetMode="External"/><Relationship Id="rId85" Type="http://schemas.openxmlformats.org/officeDocument/2006/relationships/hyperlink" Target="file:///\\172.18.20.230\compartida_dccae\04.%20Asuntos%20Nacionales\03.%20Personas%20Jur&#237;dicas\LICENCIAS%20POLIGONOS%20PDF%20ABRIL%202025\55.%20POLIGONO%20CENTAURO.pdf" TargetMode="External"/><Relationship Id="rId12" Type="http://schemas.openxmlformats.org/officeDocument/2006/relationships/hyperlink" Target="file:///\\172.18.20.230\compartida_dccae\04.%20Asuntos%20Nacionales\03.%20Personas%20Jur&#237;dicas\LICENCIA%202024%20Y%202025\LICENCIA%20PDF\POLIGONO\POLIGONO%20TACTICAL.pdf" TargetMode="External"/><Relationship Id="rId17" Type="http://schemas.openxmlformats.org/officeDocument/2006/relationships/hyperlink" Target="file:///\\172.18.20.230\compartida_dccae\04.%20Asuntos%20Nacionales\03.%20Personas%20Jur&#237;dicas\LICENCIAS%202025\LICENCIAS%20PDF\06.%20CENTRO%20DE%20ALTO%20RENDIMIENTO%20DE%20CAPACITACION%20EN%20SEGURIDAD%20PRIVADA%20LTDA%20LICENCIA%20039.pdf" TargetMode="External"/><Relationship Id="rId33" Type="http://schemas.openxmlformats.org/officeDocument/2006/relationships/hyperlink" Target="mailto:clublosanandes@gmail.com" TargetMode="External"/><Relationship Id="rId38" Type="http://schemas.openxmlformats.org/officeDocument/2006/relationships/hyperlink" Target="file:///\\172.18.20.230\compartida_dccae\04.%20Asuntos%20Nacionales\03.%20Personas%20Jur&#237;dicas\LICENCIAS%20POLIGONOS%20PDF%20ABRIL%202025\07.%20POLIGONO%20PUNTO%20DE%20MIRA%20ASVES%20S.A.S.%20NIT%20901181920-5%20OK.pdf" TargetMode="External"/><Relationship Id="rId59" Type="http://schemas.openxmlformats.org/officeDocument/2006/relationships/hyperlink" Target="file:///\\172.18.20.230\compartida_dccae\04.%20Asuntos%20Nacionales\03.%20Personas%20Jur&#237;dicas\LICENCIAS%20POLIGONOS%20PDF%20ABRIL%202025\28.%20CENTRO%20DE%20ENTRENAMIENTO%20Y%20TIRO%20THOR%20S.A.S.%20NIT%20901127546-4%20OK.pdf" TargetMode="External"/><Relationship Id="rId103" Type="http://schemas.openxmlformats.org/officeDocument/2006/relationships/hyperlink" Target="file:///\\172.18.20.230\compartida_dccae\04.%20Asuntos%20Nacionales\03.%20Personas%20Jur&#237;dicas\LICENCIAS%20POLIGONOS%20PDF%20ABRIL%202025\76.%20POLIGONO%20BULLET%20SHOOTING%20RANCH%20C&amp;B,%20NIT%2080504124.pdf" TargetMode="External"/><Relationship Id="rId108" Type="http://schemas.openxmlformats.org/officeDocument/2006/relationships/printerSettings" Target="../printerSettings/printerSettings1.bin"/><Relationship Id="rId20" Type="http://schemas.openxmlformats.org/officeDocument/2006/relationships/hyperlink" Target="file:///\\172.18.20.230\compartida_dccae\04.%20Asuntos%20Nacionales\03.%20Personas%20Jur&#237;dicas\LICENCIAS%202025\LICENCIAS%20PDF\09.%20POLIGONO%20PUNTO%20DE%20MIRA%20ASVES%20S.A.S%20LICENCIA%20044.pdf" TargetMode="External"/><Relationship Id="rId41" Type="http://schemas.openxmlformats.org/officeDocument/2006/relationships/hyperlink" Target="file:///\\172.18.20.230\compartida_dccae\04.%20Asuntos%20Nacionales\03.%20Personas%20Jur&#237;dicas\LICENCIAS%20POLIGONOS%20PDF%20ABRIL%202025\10.%20POLIGONO%20AVISP%20S.A.S.pdf" TargetMode="External"/><Relationship Id="rId54" Type="http://schemas.openxmlformats.org/officeDocument/2006/relationships/hyperlink" Target="file:///\\172.18.20.230\compartida_dccae\04.%20Asuntos%20Nacionales\03.%20Personas%20Jur&#237;dicas\LICENCIAS%20POLIGONOS%20PDF%20ABRIL%202025\23.%20POLIGONO%20FENIX.pdf" TargetMode="External"/><Relationship Id="rId62" Type="http://schemas.openxmlformats.org/officeDocument/2006/relationships/hyperlink" Target="file:///\\172.18.20.230\compartida_dccae\04.%20Asuntos%20Nacionales\03.%20Personas%20Jur&#237;dicas\LICENCIAS%20POLIGONOS%20PDF%20ABRIL%202025\31.%20POLIGONO%20CAZANDES.pdf" TargetMode="External"/><Relationship Id="rId70" Type="http://schemas.openxmlformats.org/officeDocument/2006/relationships/hyperlink" Target="file:///\\172.18.20.230\compartida_dccae\04.%20Asuntos%20Nacionales\03.%20Personas%20Jur&#237;dicas\LICENCIAS%20POLIGONOS%20PDF%20ABRIL%202025\40.%20POLIGONO%20FIRE%20LINE.pdf" TargetMode="External"/><Relationship Id="rId75" Type="http://schemas.openxmlformats.org/officeDocument/2006/relationships/hyperlink" Target="file:///\\172.18.20.230\compartida_dccae\04.%20Asuntos%20Nacionales\03.%20Personas%20Jur&#237;dicas\LICENCIAS%20POLIGONOS%20PDF%20ABRIL%202025\45.%20POLIGONO%20357.pdf" TargetMode="External"/><Relationship Id="rId83" Type="http://schemas.openxmlformats.org/officeDocument/2006/relationships/hyperlink" Target="file:///\\172.18.20.230\compartida_dccae\04.%20Asuntos%20Nacionales\03.%20Personas%20Jur&#237;dicas\LICENCIAS%20POLIGONOS%20PDF%20ABRIL%202025\53.%20POLIGONO%20JUNGLA.pdf" TargetMode="External"/><Relationship Id="rId88" Type="http://schemas.openxmlformats.org/officeDocument/2006/relationships/hyperlink" Target="file:///\\172.18.20.230\compartida_dccae\04.%20Asuntos%20Nacionales\03.%20Personas%20Jur&#237;dicas\LICENCIAS%20POLIGONOS%20PDF%20ABRIL%202025\58.%20POLIGONO%20CAZADOR%20LICENCIA%20034.pdf" TargetMode="External"/><Relationship Id="rId91" Type="http://schemas.openxmlformats.org/officeDocument/2006/relationships/hyperlink" Target="file:///\\172.18.20.230\compartida_dccae\04.%20Asuntos%20Nacionales\03.%20Personas%20Jur&#237;dicas\LICENCIAS%20POLIGONOS%20PDF%20ABRIL%202025\61.%20POl&#205;GONO%20INSTITUTO%20SOLUCIONES%20INTEGRALES%20EN%20SEGURIDAD%20S.A.S%20LICENCIA%20038..pdf" TargetMode="External"/><Relationship Id="rId96" Type="http://schemas.openxmlformats.org/officeDocument/2006/relationships/hyperlink" Target="file:///\\172.18.20.230\compartida_dccae\04.%20Asuntos%20Nacionales\03.%20Personas%20Jur&#237;dicas\LICENCIAS%20POLIGONOS%20PDF%20ABRIL%202025\67.%20POL&#205;GONO%20EL%20INSTITUTO%20DE%20SEGURIDAD%20MEDITERR&#193;NEO%20S.A.S%20LICENCIA%20045.pdf" TargetMode="External"/><Relationship Id="rId1" Type="http://schemas.openxmlformats.org/officeDocument/2006/relationships/hyperlink" Target="https://www.informacolombia.com/directorio-empresas/servlet/app/portal/EMP/prod/FORMULARIO_REGISTRO/razonsocial/Defender+Cicered+Sas/nif/9012887460" TargetMode="External"/><Relationship Id="rId6" Type="http://schemas.openxmlformats.org/officeDocument/2006/relationships/hyperlink" Target="file:///\\172.18.20.230\compartida_dccae\04.%20Asuntos%20Nacionales\03.%20Personas%20Jur&#237;dicas\LICENCIAS%202025\LICENCIAS%20PDF\01.%20POLIGONO%20CAZADOR%20LICENCIA%20034.pdf" TargetMode="External"/><Relationship Id="rId15" Type="http://schemas.openxmlformats.org/officeDocument/2006/relationships/hyperlink" Target="file:///\\172.18.20.230\compartida_dccae\04.%20Asuntos%20Nacionales\03.%20Personas%20Jur&#237;dicas\LICENCIAS%202025\LICENCIAS%20PDF\04.%20POLIGONO%20ESPARTANOS%20%20S.A.S.%20LICENCIA%20037.pdf" TargetMode="External"/><Relationship Id="rId23" Type="http://schemas.openxmlformats.org/officeDocument/2006/relationships/hyperlink" Target="mailto:asves-principal@hotmail.com" TargetMode="External"/><Relationship Id="rId28" Type="http://schemas.openxmlformats.org/officeDocument/2006/relationships/hyperlink" Target="mailto:gerente@carsp.com.co" TargetMode="External"/><Relationship Id="rId36" Type="http://schemas.openxmlformats.org/officeDocument/2006/relationships/hyperlink" Target="file:///\\172.18.20.230\compartida_dccae\04.%20Asuntos%20Nacionales\03.%20Personas%20Jur&#237;dicas\LICENCIAS%20POLIGONOS%20PDF%20ABRIL%202025\05.%20POLIGONO%20AVISP%20S.A.SA%20PASTO.pdf" TargetMode="External"/><Relationship Id="rId49" Type="http://schemas.openxmlformats.org/officeDocument/2006/relationships/hyperlink" Target="file:///\\172.18.20.230\compartida_dccae\04.%20Asuntos%20Nacionales\03.%20Personas%20Jur&#237;dicas\LICENCIAS%20POLIGONOS%20PDF%20ABRIL%202025\18.%20POLIGONO%20HARVARD%20S.A.S.pdf" TargetMode="External"/><Relationship Id="rId57" Type="http://schemas.openxmlformats.org/officeDocument/2006/relationships/hyperlink" Target="file:///\\172.18.20.230\compartida_dccae\04.%20Asuntos%20Nacionales\03.%20Personas%20Jur&#237;dicas\LICENCIAS%20POLIGONOS%20PDF%20ABRIL%202025\26.%20Poligono%20FRAGA.pdf" TargetMode="External"/><Relationship Id="rId106" Type="http://schemas.openxmlformats.org/officeDocument/2006/relationships/hyperlink" Target="file:///\\172.18.20.230\compartida_dccae\04.%20Asuntos%20Nacionales\03.%20Personas%20Jur&#237;dicas\LICENCIAS%20POLIGONOS%20PDF%20ABRIL%202025\33.%20SICUREX%20LTDA.pdf" TargetMode="External"/><Relationship Id="rId10" Type="http://schemas.openxmlformats.org/officeDocument/2006/relationships/hyperlink" Target="file:///\\172.18.20.230\compartida_dccae\04.%20Asuntos%20Nacionales\03.%20Personas%20Jur&#237;dicas\LICENCIA%202024%20Y%202025\LICENCIA%20PDF\POLIGONO\POLIGONO%20SNIPER.pdf" TargetMode="External"/><Relationship Id="rId31" Type="http://schemas.openxmlformats.org/officeDocument/2006/relationships/hyperlink" Target="mailto:sniperltda@yahoo.com" TargetMode="External"/><Relationship Id="rId44" Type="http://schemas.openxmlformats.org/officeDocument/2006/relationships/hyperlink" Target="file:///\\172.18.20.230\compartida_dccae\04.%20Asuntos%20Nacionales\03.%20Personas%20Jur&#237;dicas\LICENCIAS%20POLIGONOS%20PDF%20ABRIL%202025\13.%20POLIGONO%20PARABELLUM%20ACADEMY%20S.A.S..pdf" TargetMode="External"/><Relationship Id="rId52" Type="http://schemas.openxmlformats.org/officeDocument/2006/relationships/hyperlink" Target="file:///\\172.18.20.230\compartida_dccae\04.%20Asuntos%20Nacionales\03.%20Personas%20Jur&#237;dicas\LICENCIAS%20POLIGONOS%20PDF%20ABRIL%202025\21.%20POLIGONO%20GLOBAL%20INVESTIGACIONES%20Y%20CONSULTORIA%20S.A.S.pdf" TargetMode="External"/><Relationship Id="rId60" Type="http://schemas.openxmlformats.org/officeDocument/2006/relationships/hyperlink" Target="file:///\\172.18.20.230\compartida_dccae\04.%20Asuntos%20Nacionales\03.%20Personas%20Jur&#237;dicas\LICENCIAS%20POLIGONOS%20PDF%20ABRIL%202025\29.%20POLIGONO%20ARMAS%20CORTAS%20LA%20CLAVE%20S.A.S..pdf" TargetMode="External"/><Relationship Id="rId65" Type="http://schemas.openxmlformats.org/officeDocument/2006/relationships/hyperlink" Target="file:///\\172.18.20.230\compartida_dccae\04.%20Asuntos%20Nacionales\03.%20Personas%20Jur&#237;dicas\LICENCIAS%20POLIGONOS%20PDF%20ABRIL%202025\35.%20POLOGINO%20POWE%20GUNS.pdf" TargetMode="External"/><Relationship Id="rId73" Type="http://schemas.openxmlformats.org/officeDocument/2006/relationships/hyperlink" Target="file:///\\172.18.20.230\compartida_dccae\04.%20Asuntos%20Nacionales\03.%20Personas%20Jur&#237;dicas\LICENCIAS%20POLIGONOS%20PDF%20ABRIL%202025\43.%20TIRO%20AVISP.pdf" TargetMode="External"/><Relationship Id="rId78" Type="http://schemas.openxmlformats.org/officeDocument/2006/relationships/hyperlink" Target="file:///\\172.18.20.230\compartida_dccae\04.%20Asuntos%20Nacionales\03.%20Personas%20Jur&#237;dicas\LICENCIAS%20POLIGONOS%20PDF%20ABRIL%202025\48.%20DEPARTAMENTO%20ESPECIAL%20DE%20ARMAS.pdf" TargetMode="External"/><Relationship Id="rId81" Type="http://schemas.openxmlformats.org/officeDocument/2006/relationships/hyperlink" Target="file:///\\172.18.20.230\compartida_dccae\04.%20Asuntos%20Nacionales\03.%20Personas%20Jur&#237;dicas\LICENCIAS%20POLIGONOS%20PDF%20ABRIL%202025\51.%20POLIGONOP%20JHONES.pdf" TargetMode="External"/><Relationship Id="rId86" Type="http://schemas.openxmlformats.org/officeDocument/2006/relationships/hyperlink" Target="file:///\\172.18.20.230\compartida_dccae\04.%20Asuntos%20Nacionales\03.%20Personas%20Jur&#237;dicas\LICENCIAS%20POLIGONOS%20PDF%20ABRIL%202025\56.%20POLIGONO%20TACTICAL.pdf" TargetMode="External"/><Relationship Id="rId94" Type="http://schemas.openxmlformats.org/officeDocument/2006/relationships/hyperlink" Target="file:///\\172.18.20.230\compartida_dccae\04.%20Asuntos%20Nacionales\03.%20Personas%20Jur&#237;dicas\LICENCIAS%20POLIGONOS%20PDF%20ABRIL%202025\64%20.%20POLIGONO%20ARMAS%20CORTAS%20LA%20CLAVE%20S.A.S%20LICENCIA%20041.pdf" TargetMode="External"/><Relationship Id="rId99" Type="http://schemas.openxmlformats.org/officeDocument/2006/relationships/hyperlink" Target="file:///\\172.18.20.230\compartida_dccae\04.%20Asuntos%20Nacionales\03.%20Personas%20Jur&#237;dicas\LICENCIAS%20POLIGONOS%20PDF%20ABRIL%202025\71.%20INSTITUTO%20M.Y.S.POL%20S.A.S,%20NIT%20901.184.997-5.pdf" TargetMode="External"/><Relationship Id="rId101" Type="http://schemas.openxmlformats.org/officeDocument/2006/relationships/hyperlink" Target="file:///\\172.18.20.230\compartida_dccae\04.%20Asuntos%20Nacionales\03.%20Personas%20Jur&#237;dicas\LICENCIAS%20POLIGONOS%20PDF%20ABRIL%202025\73.%20LH%20TRAINING%20S.A.S%20.%20NIT.%20901377070-2.pdf" TargetMode="External"/><Relationship Id="rId4" Type="http://schemas.openxmlformats.org/officeDocument/2006/relationships/hyperlink" Target="https://empresite.eleconomistaamerica.co/servlet/app/portal/EMP/prod/FORMULARIO_REGISTRO_LIGHTBOX" TargetMode="External"/><Relationship Id="rId9" Type="http://schemas.openxmlformats.org/officeDocument/2006/relationships/hyperlink" Target="file:///\\172.18.20.230\compartida_dccae\04.%20Asuntos%20Nacionales\03.%20Personas%20Jur&#237;dicas\LICENCIA%202024%20Y%202025\LICENCIA%20PDF\POLIGONO\POLIGONO%20CENTAURO.pdf" TargetMode="External"/><Relationship Id="rId13" Type="http://schemas.openxmlformats.org/officeDocument/2006/relationships/hyperlink" Target="file:///\\172.18.20.230\compartida_dccae\04.%20Asuntos%20Nacionales\03.%20Personas%20Jur&#237;dicas\LICENCIAS%202025\LICENCIAS%20PDF\02.%20CLUB%20SOCIAL%20Y%20DE%20%20PORTIVO%20LOS%20ANADES%20S.A.%20LICENCIA%20035.pdf" TargetMode="External"/><Relationship Id="rId18" Type="http://schemas.openxmlformats.org/officeDocument/2006/relationships/hyperlink" Target="file:///\\172.18.20.230\compartida_dccae\04.%20Asuntos%20Nacionales\03.%20Personas%20Jur&#237;dicas\LICENCIAS%202025\LICENCIAS%20PDF\07.%20POLIGONO%20ATS%20BUCARAMANGA%20S.A.S%20LICENCIA%20%20040.pdf" TargetMode="External"/><Relationship Id="rId39" Type="http://schemas.openxmlformats.org/officeDocument/2006/relationships/hyperlink" Target="file:///\\172.18.20.230\compartida_dccae\04.%20Asuntos%20Nacionales\03.%20Personas%20Jur&#237;dicas\LICENCIAS%20POLIGONOS%20PDF%20ABRIL%202025\08.%20POLIGONOP%20CALDAS%2027.pdf" TargetMode="External"/><Relationship Id="rId34" Type="http://schemas.openxmlformats.org/officeDocument/2006/relationships/hyperlink" Target="file:///\\172.18.20.230\compartida_dccae\04.%20Asuntos%20Nacionales\03.%20Personas%20Jur&#237;dicas\LICENCIAS%20POLIGONOS%20PDF%20ABRIL%202025\03.%20LICENCIA%20CALDAS%2027.pdf" TargetMode="External"/><Relationship Id="rId50" Type="http://schemas.openxmlformats.org/officeDocument/2006/relationships/hyperlink" Target="file:///\\172.18.20.230\compartida_dccae\04.%20Asuntos%20Nacionales\03.%20Personas%20Jur&#237;dicas\LICENCIAS%20POLIGONOS%20PDF%20ABRIL%202025\19.%20POLIGONO%20AMERICANO%20S.AS..pdf" TargetMode="External"/><Relationship Id="rId55" Type="http://schemas.openxmlformats.org/officeDocument/2006/relationships/hyperlink" Target="file:///\\172.18.20.230\compartida_dccae\04.%20Asuntos%20Nacionales\03.%20Personas%20Jur&#237;dicas\LICENCIAS%20POLIGONOS%20PDF%20ABRIL%202025\24.%20POLIGONO%20SIERRA%20NEVADA%20S.A.S.pdf" TargetMode="External"/><Relationship Id="rId76" Type="http://schemas.openxmlformats.org/officeDocument/2006/relationships/hyperlink" Target="file:///\\172.18.20.230\compartida_dccae\04.%20Asuntos%20Nacionales\03.%20Personas%20Jur&#237;dicas\LICENCIAS%20POLIGONOS%20PDF%20ABRIL%202025\46.%20ATS%20BUCARAMANGA%20CALI.pdf" TargetMode="External"/><Relationship Id="rId97" Type="http://schemas.openxmlformats.org/officeDocument/2006/relationships/hyperlink" Target="file:///\\172.18.20.230\compartida_dccae\04.%20Asuntos%20Nacionales\03.%20Personas%20Jur&#237;dicas\LICENCIAS%20POLIGONOS%20PDF%20ABRIL%202025\68.%20CENTRO%20DE%20ALTO%20RENDIMIENTO%20PARA%20TIRADORES%20EL%20BUNKER%20NIT.%20901235485-6.pdf" TargetMode="External"/><Relationship Id="rId104" Type="http://schemas.openxmlformats.org/officeDocument/2006/relationships/hyperlink" Target="file:///\\172.18.20.230\compartida_dccae\04.%20Asuntos%20Nacionales\03.%20Personas%20Jur&#237;dicas\LICENCIAS%20POLIGONOS%20PDF%20ABRIL%202025\75.%20POLIGONO%20GLOBAL%20INVESTIGACION%20Y%20CONSULTORIA%20S.A.S.%20%20NIT.%20901263854-1.pdf" TargetMode="External"/><Relationship Id="rId7" Type="http://schemas.openxmlformats.org/officeDocument/2006/relationships/hyperlink" Target="file:///\\172.18.20.230\compartida_dccae\04.%20Asuntos%20Nacionales\03.%20Personas%20Jur&#237;dicas\LICENCIA%202024%20Y%202025\LICENCIA%20PDF\POLIGONO\POLIGONO%20JUNGLA.pdf" TargetMode="External"/><Relationship Id="rId71" Type="http://schemas.openxmlformats.org/officeDocument/2006/relationships/hyperlink" Target="file:///\\172.18.20.230\compartida_dccae\04.%20Asuntos%20Nacionales\03.%20Personas%20Jur&#237;dicas\LICENCIAS%20POLIGONOS%20PDF%20ABRIL%202025\41.%20POLIGONO%20FENIX%20DEL%20ORIENTE.pdf" TargetMode="External"/><Relationship Id="rId92" Type="http://schemas.openxmlformats.org/officeDocument/2006/relationships/hyperlink" Target="file:///\\172.18.20.230\compartida_dccae\04.%20Asuntos%20Nacionales\03.%20Personas%20Jur&#237;dicas\LICENCIAS%20POLIGONOS%20PDF%20ABRIL%202025\62.%20CENTRO%20DE%20ALTO%20RENDIMIENTO%20DE%20CAPACITACION%20EN%20SEGURIDAD%20PRIVADA%20LTDA%20LICENCIA%20039.pdf" TargetMode="External"/><Relationship Id="rId2" Type="http://schemas.openxmlformats.org/officeDocument/2006/relationships/hyperlink" Target="https://www.informacolombia.com/directorio-empresas/servlet/app/portal/EMP/prod/FORMULARIO_REGISTRO/razonsocial/Poligono+Jhone+S+Sas/nif/9014288990" TargetMode="External"/><Relationship Id="rId29" Type="http://schemas.openxmlformats.org/officeDocument/2006/relationships/hyperlink" Target="mailto:nayaliengas@hotmail.com" TargetMode="External"/><Relationship Id="rId24" Type="http://schemas.openxmlformats.org/officeDocument/2006/relationships/hyperlink" Target="mailto:swwatcolombia@swatcolombia.com" TargetMode="External"/><Relationship Id="rId40" Type="http://schemas.openxmlformats.org/officeDocument/2006/relationships/hyperlink" Target="file:///\\172.18.20.230\compartida_dccae\04.%20Asuntos%20Nacionales\03.%20Personas%20Jur&#237;dicas\LICENCIAS%20POLIGONOS%20PDF%20ABRIL%202025\09.%20poligono%20zone.pdf" TargetMode="External"/><Relationship Id="rId45" Type="http://schemas.openxmlformats.org/officeDocument/2006/relationships/hyperlink" Target="file:///\\172.18.20.230\compartida_dccae\04.%20Asuntos%20Nacionales\03.%20Personas%20Jur&#237;dicas\LICENCIAS%20POLIGONOS%20PDF%20ABRIL%202025\14.%20POLIGONO%20DE%20TIRO%20EISI%20SAS%20NIT%20901641461-0%20OK.pdf" TargetMode="External"/><Relationship Id="rId66" Type="http://schemas.openxmlformats.org/officeDocument/2006/relationships/hyperlink" Target="file:///\\172.18.20.230\compartida_dccae\04.%20Asuntos%20Nacionales\03.%20Personas%20Jur&#237;dicas\LICENCIAS%20POLIGONOS%20PDF%20ABRIL%202025\36.%20SECURITI%20CENTER%20AAA.pdf" TargetMode="External"/><Relationship Id="rId87" Type="http://schemas.openxmlformats.org/officeDocument/2006/relationships/hyperlink" Target="file:///\\172.18.20.230\compartida_dccae\04.%20Asuntos%20Nacionales\03.%20Personas%20Jur&#237;dicas\LICENCIAS%20POLIGONOS%20PDF%20ABRIL%202025\57.%20POLIGONO%20SNIPER%20LICENCIA%20036.pdf" TargetMode="External"/><Relationship Id="rId61" Type="http://schemas.openxmlformats.org/officeDocument/2006/relationships/hyperlink" Target="file:///\\172.18.20.230\compartida_dccae\04.%20Asuntos%20Nacionales\03.%20Personas%20Jur&#237;dicas\LICENCIAS%20POLIGONOS%20PDF%20ABRIL%202025\30.%20POLIGONO%20INCASE.pdf" TargetMode="External"/><Relationship Id="rId82" Type="http://schemas.openxmlformats.org/officeDocument/2006/relationships/hyperlink" Target="file:///\\172.18.20.230\compartida_dccae\04.%20Asuntos%20Nacionales\03.%20Personas%20Jur&#237;dicas\LICENCIAS%20POLIGONOS%20PDF%20ABRIL%202025\52.%20POLIGONO%20SNIPER.pdf" TargetMode="External"/><Relationship Id="rId19" Type="http://schemas.openxmlformats.org/officeDocument/2006/relationships/hyperlink" Target="file:///\\172.18.20.230\compartida_dccae\04.%20Asuntos%20Nacionales\03.%20Personas%20Jur&#237;dicas\LICENCIAS%202025\LICENCIAS%20PDF\08%20.%20POLIGONO%20ARMAS%20CORTAS%20LA%20CLAVE%20S.A.S%20LICENCIA%20041.pdf" TargetMode="External"/><Relationship Id="rId14" Type="http://schemas.openxmlformats.org/officeDocument/2006/relationships/hyperlink" Target="file:///\\172.18.20.230\compartida_dccae\04.%20Asuntos%20Nacionales\03.%20Personas%20Jur&#237;dicas\LICENCIAS%202025\LICENCIAS%20PDF\03.%20POLIGONO%20SNIPER%20LICENCIA%20036.pdf" TargetMode="External"/><Relationship Id="rId30" Type="http://schemas.openxmlformats.org/officeDocument/2006/relationships/hyperlink" Target="mailto:poligonoespartanos@gmail.com" TargetMode="External"/><Relationship Id="rId35" Type="http://schemas.openxmlformats.org/officeDocument/2006/relationships/hyperlink" Target="file:///\\172.18.20.230\compartida_dccae\04.%20Asuntos%20Nacionales\03.%20Personas%20Jur&#237;dicas\LICENCIAS%20POLIGONOS%20PDF%20ABRIL%202025\04.%20POLIGONO%20EL%20BUNKER%20S.A.S.pdf" TargetMode="External"/><Relationship Id="rId56" Type="http://schemas.openxmlformats.org/officeDocument/2006/relationships/hyperlink" Target="file:///\\172.18.20.230\compartida_dccae\04.%20Asuntos%20Nacionales\03.%20Personas%20Jur&#237;dicas\LICENCIAS%20POLIGONOS%20PDF%20ABRIL%202025\25.%20POLIGONO%20CLUB%20DE%20TIRO%20PRACTICO%20LLANEROS.pdf" TargetMode="External"/><Relationship Id="rId77" Type="http://schemas.openxmlformats.org/officeDocument/2006/relationships/hyperlink" Target="file:///\\172.18.20.230\compartida_dccae\04.%20Asuntos%20Nacionales\03.%20Personas%20Jur&#237;dicas\LICENCIAS%20POLIGONOS%20PDF%20ABRIL%202025\47.%20POLIGONO%20CENTRO%20INTEGRAL%20DE%20APRENDIZAJE.pdf" TargetMode="External"/><Relationship Id="rId100" Type="http://schemas.openxmlformats.org/officeDocument/2006/relationships/hyperlink" Target="file:///\\172.18.20.230\compartida_dccae\04.%20Asuntos%20Nacionales\03.%20Personas%20Jur&#237;dicas\LICENCIAS%20POLIGONOS%20PDF%20ABRIL%202025\72.%20ACADEMIA%20DE%20CAPACITACION%20EN%20SEGURIDAD%20EL%20PENTAGONO%20NIT.830040922-8.pdf" TargetMode="External"/><Relationship Id="rId105" Type="http://schemas.openxmlformats.org/officeDocument/2006/relationships/hyperlink" Target="file:///\\172.18.20.230\compartida_dccae\04.%20Asuntos%20Nacionales\03.%20Personas%20Jur&#237;dicas\LICENCIAS%20POLIGONOS%20PDF%20ABRIL%202025\77.%20ACADEMIA%20DE%20SEGURIDAD%20GRUPO%20COMANDO%20LTDA.%20%20NIT.830.046.534-0.pdf" TargetMode="External"/><Relationship Id="rId8" Type="http://schemas.openxmlformats.org/officeDocument/2006/relationships/hyperlink" Target="file:///\\172.18.20.230\compartida_dccae\04.%20Asuntos%20Nacionales\03.%20Personas%20Jur&#237;dicas\LICENCIA%202024%20Y%202025\LICENCIA%20PDF\POLIGONO\POLIGONO%20HALCONES.pdf" TargetMode="External"/><Relationship Id="rId51" Type="http://schemas.openxmlformats.org/officeDocument/2006/relationships/hyperlink" Target="file:///\\172.18.20.230\compartida_dccae\04.%20Asuntos%20Nacionales\03.%20Personas%20Jur&#237;dicas\LICENCIAS%20POLIGONOS%20PDF%20ABRIL%202025\20.%20POLIGONO%20GLOBAL%20INVESTIGACIONES%20Y%20CONSULTORIA%20S.A.S.pdf" TargetMode="External"/><Relationship Id="rId72" Type="http://schemas.openxmlformats.org/officeDocument/2006/relationships/hyperlink" Target="file:///\\172.18.20.230\compartida_dccae\04.%20Asuntos%20Nacionales\03.%20Personas%20Jur&#237;dicas\LICENCIAS%20POLIGONOS%20PDF%20ABRIL%202025\42.%20S.W.A.T.pdf" TargetMode="External"/><Relationship Id="rId93" Type="http://schemas.openxmlformats.org/officeDocument/2006/relationships/hyperlink" Target="file:///\\172.18.20.230\compartida_dccae\04.%20Asuntos%20Nacionales\03.%20Personas%20Jur&#237;dicas\LICENCIAS%20POLIGONOS%20PDF%20ABRIL%202025\63.%20POLIGONO%20ATS%20BUCARAMANGA%20S.A.S%20LICENCIA%20%20040.pdf" TargetMode="External"/><Relationship Id="rId98" Type="http://schemas.openxmlformats.org/officeDocument/2006/relationships/hyperlink" Target="file:///\\172.18.20.230\compartida_dccae\04.%20Asuntos%20Nacionales\03.%20Personas%20Jur&#237;dicas\LICENCIAS%20POLIGONOS%20PDF%20ABRIL%202025\69.%20POLIGONO%205-11%20S.A.S.%20NIT.901401402-7.pdf" TargetMode="External"/><Relationship Id="rId3" Type="http://schemas.openxmlformats.org/officeDocument/2006/relationships/hyperlink" Target="https://empresite.eleconomistaamerica.co/servlet/app/portal/EMP/prod/FORMULARIO_REGISTRO_LIGHTBOX" TargetMode="External"/><Relationship Id="rId25" Type="http://schemas.openxmlformats.org/officeDocument/2006/relationships/hyperlink" Target="mailto:poligonomediterraneosas@gmail.com" TargetMode="External"/><Relationship Id="rId46" Type="http://schemas.openxmlformats.org/officeDocument/2006/relationships/hyperlink" Target="file:///\\172.18.20.230\compartida_dccae\04.%20Asuntos%20Nacionales\03.%20Personas%20Jur&#237;dicas\LICENCIAS%20POLIGONOS%20PDF%20ABRIL%202025\15.%20poligono%20la%20diana.pdf" TargetMode="External"/><Relationship Id="rId67" Type="http://schemas.openxmlformats.org/officeDocument/2006/relationships/hyperlink" Target="file:///\\172.18.20.230\compartida_dccae\04.%20Asuntos%20Nacionales\03.%20Personas%20Jur&#237;dicas\LICENCIAS%20POLIGONOS%20PDF%20ABRIL%202025\37.%20ECOSE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3"/>
  <sheetViews>
    <sheetView tabSelected="1" workbookViewId="0">
      <selection activeCell="I20" sqref="I20"/>
    </sheetView>
  </sheetViews>
  <sheetFormatPr baseColWidth="10" defaultRowHeight="15" x14ac:dyDescent="0.25"/>
  <cols>
    <col min="2" max="2" width="12.7109375" customWidth="1"/>
    <col min="3" max="3" width="83.28515625" customWidth="1"/>
    <col min="4" max="4" width="11.42578125" style="4"/>
    <col min="5" max="5" width="9.140625" customWidth="1"/>
    <col min="6" max="6" width="33.28515625" bestFit="1" customWidth="1"/>
    <col min="7" max="7" width="21.28515625" bestFit="1" customWidth="1"/>
    <col min="8" max="8" width="20.28515625" customWidth="1"/>
    <col min="9" max="9" width="77.5703125" customWidth="1"/>
    <col min="11" max="11" width="43.140625" customWidth="1"/>
  </cols>
  <sheetData>
    <row r="1" spans="1:9" x14ac:dyDescent="0.25">
      <c r="A1" s="77" t="s">
        <v>119</v>
      </c>
      <c r="B1" s="77"/>
      <c r="C1" s="77"/>
      <c r="D1" s="77"/>
      <c r="E1" s="77"/>
      <c r="F1" s="77"/>
      <c r="G1" s="77"/>
      <c r="H1" s="77"/>
      <c r="I1" s="77"/>
    </row>
    <row r="2" spans="1:9" x14ac:dyDescent="0.25">
      <c r="A2" s="77" t="s">
        <v>360</v>
      </c>
      <c r="B2" s="77"/>
      <c r="C2" s="77"/>
      <c r="D2" s="77"/>
      <c r="E2" s="77"/>
      <c r="F2" s="77"/>
      <c r="G2" s="77"/>
      <c r="H2" s="77"/>
      <c r="I2" s="77"/>
    </row>
    <row r="4" spans="1:9" x14ac:dyDescent="0.25">
      <c r="A4" s="1" t="s">
        <v>110</v>
      </c>
      <c r="B4" s="1" t="s">
        <v>111</v>
      </c>
      <c r="C4" s="1" t="s">
        <v>112</v>
      </c>
      <c r="D4" s="3" t="s">
        <v>114</v>
      </c>
      <c r="E4" s="1" t="s">
        <v>115</v>
      </c>
      <c r="F4" s="1" t="s">
        <v>113</v>
      </c>
      <c r="G4" s="1" t="s">
        <v>116</v>
      </c>
      <c r="H4" s="1" t="s">
        <v>117</v>
      </c>
      <c r="I4" s="2" t="s">
        <v>118</v>
      </c>
    </row>
    <row r="5" spans="1:9" s="61" customFormat="1" x14ac:dyDescent="0.25">
      <c r="A5" s="57">
        <v>1</v>
      </c>
      <c r="B5" s="65">
        <v>900569010</v>
      </c>
      <c r="C5" s="73" t="s">
        <v>122</v>
      </c>
      <c r="D5" s="57">
        <v>24</v>
      </c>
      <c r="E5" s="57" t="s">
        <v>0</v>
      </c>
      <c r="F5" s="62">
        <v>44733</v>
      </c>
      <c r="G5" s="62" t="s">
        <v>6</v>
      </c>
      <c r="H5" s="62" t="s">
        <v>7</v>
      </c>
      <c r="I5" s="63" t="s">
        <v>8</v>
      </c>
    </row>
    <row r="6" spans="1:9" s="61" customFormat="1" x14ac:dyDescent="0.25">
      <c r="A6" s="57">
        <v>2</v>
      </c>
      <c r="B6" s="65">
        <v>901238331</v>
      </c>
      <c r="C6" s="73" t="s">
        <v>132</v>
      </c>
      <c r="D6" s="57">
        <v>28</v>
      </c>
      <c r="E6" s="57" t="s">
        <v>0</v>
      </c>
      <c r="F6" s="62">
        <v>44775</v>
      </c>
      <c r="G6" s="62" t="s">
        <v>43</v>
      </c>
      <c r="H6" s="62" t="s">
        <v>44</v>
      </c>
      <c r="I6" s="63" t="s">
        <v>45</v>
      </c>
    </row>
    <row r="7" spans="1:9" s="61" customFormat="1" x14ac:dyDescent="0.25">
      <c r="A7" s="57">
        <v>3</v>
      </c>
      <c r="B7" s="65">
        <v>901606130</v>
      </c>
      <c r="C7" s="73" t="s">
        <v>133</v>
      </c>
      <c r="D7" s="57">
        <v>30</v>
      </c>
      <c r="E7" s="57" t="s">
        <v>0</v>
      </c>
      <c r="F7" s="62">
        <v>44798</v>
      </c>
      <c r="G7" s="62" t="s">
        <v>12</v>
      </c>
      <c r="H7" s="62" t="s">
        <v>46</v>
      </c>
      <c r="I7" s="63" t="s">
        <v>47</v>
      </c>
    </row>
    <row r="8" spans="1:9" s="61" customFormat="1" x14ac:dyDescent="0.25">
      <c r="A8" s="57">
        <v>4</v>
      </c>
      <c r="B8" s="65">
        <v>901181920</v>
      </c>
      <c r="C8" s="73" t="s">
        <v>120</v>
      </c>
      <c r="D8" s="57">
        <v>32</v>
      </c>
      <c r="E8" s="57" t="s">
        <v>0</v>
      </c>
      <c r="F8" s="62">
        <v>44805</v>
      </c>
      <c r="G8" s="62" t="s">
        <v>2</v>
      </c>
      <c r="H8" s="62" t="s">
        <v>3</v>
      </c>
      <c r="I8" s="63" t="s">
        <v>4</v>
      </c>
    </row>
    <row r="9" spans="1:9" s="61" customFormat="1" x14ac:dyDescent="0.25">
      <c r="A9" s="57">
        <v>5</v>
      </c>
      <c r="B9" s="65">
        <v>901579305</v>
      </c>
      <c r="C9" s="73" t="s">
        <v>134</v>
      </c>
      <c r="D9" s="57">
        <v>34</v>
      </c>
      <c r="E9" s="57" t="s">
        <v>0</v>
      </c>
      <c r="F9" s="62">
        <v>44819</v>
      </c>
      <c r="G9" s="62" t="s">
        <v>30</v>
      </c>
      <c r="H9" s="62" t="s">
        <v>48</v>
      </c>
      <c r="I9" s="63" t="s">
        <v>49</v>
      </c>
    </row>
    <row r="10" spans="1:9" s="61" customFormat="1" x14ac:dyDescent="0.25">
      <c r="A10" s="57">
        <v>6</v>
      </c>
      <c r="B10" s="65">
        <v>901411780</v>
      </c>
      <c r="C10" s="73" t="s">
        <v>135</v>
      </c>
      <c r="D10" s="57">
        <v>36</v>
      </c>
      <c r="E10" s="57" t="s">
        <v>0</v>
      </c>
      <c r="F10" s="62">
        <v>44839</v>
      </c>
      <c r="G10" s="62" t="s">
        <v>30</v>
      </c>
      <c r="H10" s="62" t="s">
        <v>37</v>
      </c>
      <c r="I10" s="63" t="s">
        <v>50</v>
      </c>
    </row>
    <row r="11" spans="1:9" s="61" customFormat="1" x14ac:dyDescent="0.25">
      <c r="A11" s="57">
        <v>7</v>
      </c>
      <c r="B11" s="65">
        <v>901238331</v>
      </c>
      <c r="C11" s="73" t="s">
        <v>121</v>
      </c>
      <c r="D11" s="57">
        <v>39</v>
      </c>
      <c r="E11" s="57" t="s">
        <v>0</v>
      </c>
      <c r="F11" s="62">
        <v>44858</v>
      </c>
      <c r="G11" s="62" t="s">
        <v>2</v>
      </c>
      <c r="H11" s="62" t="s">
        <v>3</v>
      </c>
      <c r="I11" s="63" t="s">
        <v>5</v>
      </c>
    </row>
    <row r="12" spans="1:9" s="61" customFormat="1" x14ac:dyDescent="0.25">
      <c r="A12" s="57">
        <v>8</v>
      </c>
      <c r="B12" s="65">
        <v>901266435</v>
      </c>
      <c r="C12" s="73" t="s">
        <v>136</v>
      </c>
      <c r="D12" s="57">
        <v>43</v>
      </c>
      <c r="E12" s="57" t="s">
        <v>0</v>
      </c>
      <c r="F12" s="62">
        <v>44882</v>
      </c>
      <c r="G12" s="62" t="s">
        <v>27</v>
      </c>
      <c r="H12" s="62" t="s">
        <v>28</v>
      </c>
      <c r="I12" s="63" t="s">
        <v>51</v>
      </c>
    </row>
    <row r="13" spans="1:9" s="61" customFormat="1" x14ac:dyDescent="0.25">
      <c r="A13" s="57">
        <v>9</v>
      </c>
      <c r="B13" s="65">
        <v>804013634</v>
      </c>
      <c r="C13" s="73" t="s">
        <v>123</v>
      </c>
      <c r="D13" s="57">
        <v>48</v>
      </c>
      <c r="E13" s="57" t="s">
        <v>0</v>
      </c>
      <c r="F13" s="62">
        <v>44893</v>
      </c>
      <c r="G13" s="62" t="s">
        <v>9</v>
      </c>
      <c r="H13" s="62" t="s">
        <v>10</v>
      </c>
      <c r="I13" s="63" t="s">
        <v>11</v>
      </c>
    </row>
    <row r="14" spans="1:9" s="61" customFormat="1" x14ac:dyDescent="0.25">
      <c r="A14" s="57">
        <v>10</v>
      </c>
      <c r="B14" s="65">
        <v>901614381</v>
      </c>
      <c r="C14" s="73" t="s">
        <v>137</v>
      </c>
      <c r="D14" s="57">
        <v>50</v>
      </c>
      <c r="E14" s="57" t="s">
        <v>0</v>
      </c>
      <c r="F14" s="62">
        <v>44896</v>
      </c>
      <c r="G14" s="62" t="s">
        <v>40</v>
      </c>
      <c r="H14" s="62" t="s">
        <v>41</v>
      </c>
      <c r="I14" s="63" t="s">
        <v>52</v>
      </c>
    </row>
    <row r="15" spans="1:9" s="61" customFormat="1" x14ac:dyDescent="0.25">
      <c r="A15" s="57">
        <v>11</v>
      </c>
      <c r="B15" s="65">
        <v>901641461</v>
      </c>
      <c r="C15" s="73" t="s">
        <v>138</v>
      </c>
      <c r="D15" s="57">
        <v>52</v>
      </c>
      <c r="E15" s="57" t="s">
        <v>0</v>
      </c>
      <c r="F15" s="62">
        <v>44918</v>
      </c>
      <c r="G15" s="62" t="s">
        <v>40</v>
      </c>
      <c r="H15" s="62" t="s">
        <v>53</v>
      </c>
      <c r="I15" s="63" t="s">
        <v>54</v>
      </c>
    </row>
    <row r="16" spans="1:9" s="61" customFormat="1" x14ac:dyDescent="0.25">
      <c r="A16" s="57">
        <v>12</v>
      </c>
      <c r="B16" s="65">
        <v>901614741</v>
      </c>
      <c r="C16" s="73" t="s">
        <v>139</v>
      </c>
      <c r="D16" s="57">
        <v>53</v>
      </c>
      <c r="E16" s="57" t="s">
        <v>0</v>
      </c>
      <c r="F16" s="62">
        <v>44918</v>
      </c>
      <c r="G16" s="62" t="s">
        <v>55</v>
      </c>
      <c r="H16" s="62" t="s">
        <v>56</v>
      </c>
      <c r="I16" s="63" t="s">
        <v>57</v>
      </c>
    </row>
    <row r="17" spans="1:9" s="61" customFormat="1" x14ac:dyDescent="0.25">
      <c r="A17" s="57">
        <v>13</v>
      </c>
      <c r="B17" s="65">
        <v>901457581</v>
      </c>
      <c r="C17" s="73" t="s">
        <v>142</v>
      </c>
      <c r="D17" s="57">
        <v>1</v>
      </c>
      <c r="E17" s="57" t="s">
        <v>0</v>
      </c>
      <c r="F17" s="62">
        <v>44978</v>
      </c>
      <c r="G17" s="62" t="s">
        <v>40</v>
      </c>
      <c r="H17" s="62" t="s">
        <v>41</v>
      </c>
      <c r="I17" s="63" t="s">
        <v>65</v>
      </c>
    </row>
    <row r="18" spans="1:9" s="61" customFormat="1" x14ac:dyDescent="0.25">
      <c r="A18" s="57">
        <v>14</v>
      </c>
      <c r="B18" s="65">
        <v>901274144</v>
      </c>
      <c r="C18" s="73" t="s">
        <v>141</v>
      </c>
      <c r="D18" s="57">
        <v>2</v>
      </c>
      <c r="E18" s="57" t="s">
        <v>0</v>
      </c>
      <c r="F18" s="62">
        <v>44980</v>
      </c>
      <c r="G18" s="62" t="s">
        <v>12</v>
      </c>
      <c r="H18" s="62" t="s">
        <v>24</v>
      </c>
      <c r="I18" s="63" t="s">
        <v>64</v>
      </c>
    </row>
    <row r="19" spans="1:9" s="61" customFormat="1" x14ac:dyDescent="0.25">
      <c r="A19" s="57">
        <v>15</v>
      </c>
      <c r="B19" s="65">
        <v>901298598</v>
      </c>
      <c r="C19" s="73" t="s">
        <v>140</v>
      </c>
      <c r="D19" s="57">
        <v>3</v>
      </c>
      <c r="E19" s="57" t="s">
        <v>0</v>
      </c>
      <c r="F19" s="62">
        <v>44987</v>
      </c>
      <c r="G19" s="62" t="s">
        <v>9</v>
      </c>
      <c r="H19" s="62" t="s">
        <v>42</v>
      </c>
      <c r="I19" s="63" t="s">
        <v>63</v>
      </c>
    </row>
    <row r="20" spans="1:9" s="61" customFormat="1" x14ac:dyDescent="0.25">
      <c r="A20" s="57">
        <v>16</v>
      </c>
      <c r="B20" s="65">
        <v>901280150</v>
      </c>
      <c r="C20" s="73" t="s">
        <v>61</v>
      </c>
      <c r="D20" s="57">
        <v>4</v>
      </c>
      <c r="E20" s="57" t="s">
        <v>0</v>
      </c>
      <c r="F20" s="62">
        <v>45002</v>
      </c>
      <c r="G20" s="62" t="s">
        <v>12</v>
      </c>
      <c r="H20" s="62" t="s">
        <v>34</v>
      </c>
      <c r="I20" s="63" t="s">
        <v>62</v>
      </c>
    </row>
    <row r="21" spans="1:9" s="61" customFormat="1" x14ac:dyDescent="0.25">
      <c r="A21" s="57">
        <v>17</v>
      </c>
      <c r="B21" s="65">
        <v>901263854</v>
      </c>
      <c r="C21" s="73" t="s">
        <v>58</v>
      </c>
      <c r="D21" s="57">
        <v>6</v>
      </c>
      <c r="E21" s="57" t="s">
        <v>0</v>
      </c>
      <c r="F21" s="62">
        <v>45027</v>
      </c>
      <c r="G21" s="62" t="s">
        <v>7</v>
      </c>
      <c r="H21" s="62" t="s">
        <v>6</v>
      </c>
      <c r="I21" s="63" t="s">
        <v>59</v>
      </c>
    </row>
    <row r="22" spans="1:9" s="61" customFormat="1" x14ac:dyDescent="0.25">
      <c r="A22" s="57">
        <v>18</v>
      </c>
      <c r="B22" s="65">
        <v>901263854</v>
      </c>
      <c r="C22" s="73" t="s">
        <v>58</v>
      </c>
      <c r="D22" s="57">
        <v>5</v>
      </c>
      <c r="E22" s="57" t="s">
        <v>0</v>
      </c>
      <c r="F22" s="62">
        <v>45027</v>
      </c>
      <c r="G22" s="62" t="s">
        <v>27</v>
      </c>
      <c r="H22" s="62" t="s">
        <v>28</v>
      </c>
      <c r="I22" s="63" t="s">
        <v>60</v>
      </c>
    </row>
    <row r="23" spans="1:9" s="61" customFormat="1" x14ac:dyDescent="0.25">
      <c r="A23" s="57">
        <v>19</v>
      </c>
      <c r="B23" s="65">
        <v>901278013</v>
      </c>
      <c r="C23" s="73" t="s">
        <v>143</v>
      </c>
      <c r="D23" s="57">
        <v>7</v>
      </c>
      <c r="E23" s="57" t="s">
        <v>0</v>
      </c>
      <c r="F23" s="62">
        <v>45035</v>
      </c>
      <c r="G23" s="62" t="s">
        <v>40</v>
      </c>
      <c r="H23" s="62" t="s">
        <v>66</v>
      </c>
      <c r="I23" s="63" t="s">
        <v>67</v>
      </c>
    </row>
    <row r="24" spans="1:9" s="61" customFormat="1" x14ac:dyDescent="0.25">
      <c r="A24" s="57">
        <v>20</v>
      </c>
      <c r="B24" s="65">
        <v>901619951</v>
      </c>
      <c r="C24" s="73" t="s">
        <v>68</v>
      </c>
      <c r="D24" s="57">
        <v>8</v>
      </c>
      <c r="E24" s="57" t="s">
        <v>0</v>
      </c>
      <c r="F24" s="62">
        <v>45035</v>
      </c>
      <c r="G24" s="62" t="s">
        <v>7</v>
      </c>
      <c r="H24" s="62" t="s">
        <v>69</v>
      </c>
      <c r="I24" s="63" t="s">
        <v>70</v>
      </c>
    </row>
    <row r="25" spans="1:9" s="61" customFormat="1" x14ac:dyDescent="0.25">
      <c r="A25" s="57">
        <v>21</v>
      </c>
      <c r="B25" s="65">
        <v>901612690</v>
      </c>
      <c r="C25" s="73" t="s">
        <v>71</v>
      </c>
      <c r="D25" s="57">
        <v>9</v>
      </c>
      <c r="E25" s="57" t="s">
        <v>0</v>
      </c>
      <c r="F25" s="62">
        <v>45055</v>
      </c>
      <c r="G25" s="62" t="s">
        <v>72</v>
      </c>
      <c r="H25" s="62" t="s">
        <v>73</v>
      </c>
      <c r="I25" s="63" t="s">
        <v>74</v>
      </c>
    </row>
    <row r="26" spans="1:9" s="61" customFormat="1" x14ac:dyDescent="0.25">
      <c r="A26" s="57">
        <v>22</v>
      </c>
      <c r="B26" s="65">
        <v>11303149</v>
      </c>
      <c r="C26" s="73" t="s">
        <v>86</v>
      </c>
      <c r="D26" s="57">
        <v>14</v>
      </c>
      <c r="E26" s="57" t="s">
        <v>0</v>
      </c>
      <c r="F26" s="62">
        <v>45174</v>
      </c>
      <c r="G26" s="62" t="s">
        <v>78</v>
      </c>
      <c r="H26" s="62" t="s">
        <v>79</v>
      </c>
      <c r="I26" s="63" t="s">
        <v>87</v>
      </c>
    </row>
    <row r="27" spans="1:9" s="61" customFormat="1" x14ac:dyDescent="0.25">
      <c r="A27" s="57">
        <v>23</v>
      </c>
      <c r="B27" s="65">
        <v>901389000</v>
      </c>
      <c r="C27" s="73" t="s">
        <v>128</v>
      </c>
      <c r="D27" s="57">
        <v>15</v>
      </c>
      <c r="E27" s="57" t="s">
        <v>0</v>
      </c>
      <c r="F27" s="62">
        <v>45174</v>
      </c>
      <c r="G27" s="62" t="s">
        <v>361</v>
      </c>
      <c r="H27" s="62" t="s">
        <v>22</v>
      </c>
      <c r="I27" s="63" t="s">
        <v>23</v>
      </c>
    </row>
    <row r="28" spans="1:9" s="61" customFormat="1" x14ac:dyDescent="0.25">
      <c r="A28" s="57">
        <v>24</v>
      </c>
      <c r="B28" s="65">
        <v>901238331</v>
      </c>
      <c r="C28" s="73" t="s">
        <v>81</v>
      </c>
      <c r="D28" s="57">
        <v>14</v>
      </c>
      <c r="E28" s="57" t="s">
        <v>0</v>
      </c>
      <c r="F28" s="62">
        <v>45226</v>
      </c>
      <c r="G28" s="62" t="s">
        <v>82</v>
      </c>
      <c r="H28" s="62" t="s">
        <v>83</v>
      </c>
      <c r="I28" s="63" t="s">
        <v>84</v>
      </c>
    </row>
    <row r="29" spans="1:9" s="61" customFormat="1" x14ac:dyDescent="0.25">
      <c r="A29" s="57">
        <v>25</v>
      </c>
      <c r="B29" s="65">
        <v>901127546</v>
      </c>
      <c r="C29" s="73" t="s">
        <v>144</v>
      </c>
      <c r="D29" s="57">
        <v>19</v>
      </c>
      <c r="E29" s="57" t="s">
        <v>0</v>
      </c>
      <c r="F29" s="62">
        <v>45245</v>
      </c>
      <c r="G29" s="62" t="s">
        <v>78</v>
      </c>
      <c r="H29" s="62" t="s">
        <v>79</v>
      </c>
      <c r="I29" s="63" t="s">
        <v>85</v>
      </c>
    </row>
    <row r="30" spans="1:9" s="61" customFormat="1" x14ac:dyDescent="0.25">
      <c r="A30" s="57">
        <v>26</v>
      </c>
      <c r="B30" s="65">
        <v>901352566</v>
      </c>
      <c r="C30" s="73" t="s">
        <v>145</v>
      </c>
      <c r="D30" s="57">
        <v>20</v>
      </c>
      <c r="E30" s="57" t="s">
        <v>0</v>
      </c>
      <c r="F30" s="62">
        <v>45245</v>
      </c>
      <c r="G30" s="62" t="s">
        <v>88</v>
      </c>
      <c r="H30" s="62" t="s">
        <v>89</v>
      </c>
      <c r="I30" s="63" t="s">
        <v>90</v>
      </c>
    </row>
    <row r="31" spans="1:9" s="61" customFormat="1" x14ac:dyDescent="0.25">
      <c r="A31" s="57">
        <v>27</v>
      </c>
      <c r="B31" s="65">
        <v>820001524</v>
      </c>
      <c r="C31" s="73" t="s">
        <v>127</v>
      </c>
      <c r="D31" s="57">
        <v>4</v>
      </c>
      <c r="E31" s="57" t="s">
        <v>0</v>
      </c>
      <c r="F31" s="62">
        <v>45321</v>
      </c>
      <c r="G31" s="62" t="s">
        <v>15</v>
      </c>
      <c r="H31" s="62" t="s">
        <v>20</v>
      </c>
      <c r="I31" s="63" t="s">
        <v>21</v>
      </c>
    </row>
    <row r="32" spans="1:9" s="61" customFormat="1" x14ac:dyDescent="0.25">
      <c r="A32" s="57">
        <v>28</v>
      </c>
      <c r="B32" s="65">
        <v>860058299</v>
      </c>
      <c r="C32" s="73" t="s">
        <v>129</v>
      </c>
      <c r="D32" s="57">
        <v>3</v>
      </c>
      <c r="E32" s="57" t="s">
        <v>109</v>
      </c>
      <c r="F32" s="62">
        <v>45321</v>
      </c>
      <c r="G32" s="62" t="s">
        <v>12</v>
      </c>
      <c r="H32" s="62" t="s">
        <v>24</v>
      </c>
      <c r="I32" s="63" t="s">
        <v>25</v>
      </c>
    </row>
    <row r="33" spans="1:9" s="61" customFormat="1" x14ac:dyDescent="0.25">
      <c r="A33" s="57">
        <v>29</v>
      </c>
      <c r="B33" s="65">
        <v>901390185</v>
      </c>
      <c r="C33" s="73" t="s">
        <v>131</v>
      </c>
      <c r="D33" s="57">
        <v>2</v>
      </c>
      <c r="E33" s="57" t="s">
        <v>0</v>
      </c>
      <c r="F33" s="62">
        <v>45321</v>
      </c>
      <c r="G33" s="62" t="s">
        <v>30</v>
      </c>
      <c r="H33" s="62" t="s">
        <v>31</v>
      </c>
      <c r="I33" s="63" t="s">
        <v>32</v>
      </c>
    </row>
    <row r="34" spans="1:9" s="61" customFormat="1" x14ac:dyDescent="0.25">
      <c r="A34" s="57">
        <v>30</v>
      </c>
      <c r="B34" s="65">
        <v>860534239</v>
      </c>
      <c r="C34" s="74" t="s">
        <v>75</v>
      </c>
      <c r="D34" s="57">
        <v>60</v>
      </c>
      <c r="E34" s="57" t="s">
        <v>0</v>
      </c>
      <c r="F34" s="62">
        <v>45749</v>
      </c>
      <c r="G34" s="62" t="s">
        <v>12</v>
      </c>
      <c r="H34" s="62" t="s">
        <v>34</v>
      </c>
      <c r="I34" s="63" t="s">
        <v>76</v>
      </c>
    </row>
    <row r="35" spans="1:9" s="61" customFormat="1" x14ac:dyDescent="0.25">
      <c r="A35" s="57">
        <v>31</v>
      </c>
      <c r="B35" s="65">
        <v>900510880</v>
      </c>
      <c r="C35" s="73" t="s">
        <v>130</v>
      </c>
      <c r="D35" s="57">
        <v>10</v>
      </c>
      <c r="E35" s="57" t="s">
        <v>26</v>
      </c>
      <c r="F35" s="62">
        <v>45343</v>
      </c>
      <c r="G35" s="62" t="s">
        <v>27</v>
      </c>
      <c r="H35" s="62" t="s">
        <v>28</v>
      </c>
      <c r="I35" s="63" t="s">
        <v>29</v>
      </c>
    </row>
    <row r="36" spans="1:9" s="61" customFormat="1" x14ac:dyDescent="0.25">
      <c r="A36" s="57">
        <v>32</v>
      </c>
      <c r="B36" s="65">
        <v>901772801</v>
      </c>
      <c r="C36" s="73" t="s">
        <v>77</v>
      </c>
      <c r="D36" s="57">
        <v>9</v>
      </c>
      <c r="E36" s="57" t="s">
        <v>0</v>
      </c>
      <c r="F36" s="62">
        <v>45343</v>
      </c>
      <c r="G36" s="62" t="s">
        <v>78</v>
      </c>
      <c r="H36" s="62" t="s">
        <v>79</v>
      </c>
      <c r="I36" s="63" t="s">
        <v>80</v>
      </c>
    </row>
    <row r="37" spans="1:9" s="61" customFormat="1" x14ac:dyDescent="0.25">
      <c r="A37" s="57">
        <v>33</v>
      </c>
      <c r="B37" s="65">
        <v>900496323</v>
      </c>
      <c r="C37" s="73" t="s">
        <v>126</v>
      </c>
      <c r="D37" s="57">
        <v>11</v>
      </c>
      <c r="E37" s="57" t="s">
        <v>0</v>
      </c>
      <c r="F37" s="62">
        <v>45390</v>
      </c>
      <c r="G37" s="62" t="s">
        <v>12</v>
      </c>
      <c r="H37" s="62" t="s">
        <v>18</v>
      </c>
      <c r="I37" s="63" t="s">
        <v>19</v>
      </c>
    </row>
    <row r="38" spans="1:9" s="61" customFormat="1" x14ac:dyDescent="0.25">
      <c r="A38" s="57">
        <v>34</v>
      </c>
      <c r="B38" s="65">
        <v>830021132</v>
      </c>
      <c r="C38" s="73" t="s">
        <v>33</v>
      </c>
      <c r="D38" s="57">
        <v>1</v>
      </c>
      <c r="E38" s="57" t="s">
        <v>0</v>
      </c>
      <c r="F38" s="62">
        <v>45390</v>
      </c>
      <c r="G38" s="62" t="s">
        <v>12</v>
      </c>
      <c r="H38" s="62" t="s">
        <v>34</v>
      </c>
      <c r="I38" s="63" t="s">
        <v>35</v>
      </c>
    </row>
    <row r="39" spans="1:9" s="61" customFormat="1" x14ac:dyDescent="0.25">
      <c r="A39" s="57">
        <v>35</v>
      </c>
      <c r="B39" s="65">
        <v>901524358</v>
      </c>
      <c r="C39" s="73" t="s">
        <v>91</v>
      </c>
      <c r="D39" s="57">
        <v>14</v>
      </c>
      <c r="E39" s="57" t="s">
        <v>0</v>
      </c>
      <c r="F39" s="62">
        <v>45415</v>
      </c>
      <c r="G39" s="62" t="s">
        <v>82</v>
      </c>
      <c r="H39" s="62" t="s">
        <v>92</v>
      </c>
      <c r="I39" s="63" t="s">
        <v>93</v>
      </c>
    </row>
    <row r="40" spans="1:9" s="61" customFormat="1" x14ac:dyDescent="0.25">
      <c r="A40" s="57">
        <v>36</v>
      </c>
      <c r="B40" s="65">
        <v>901795350</v>
      </c>
      <c r="C40" s="73" t="s">
        <v>146</v>
      </c>
      <c r="D40" s="57">
        <v>13</v>
      </c>
      <c r="E40" s="57" t="s">
        <v>0</v>
      </c>
      <c r="F40" s="62">
        <v>45415</v>
      </c>
      <c r="G40" s="62" t="s">
        <v>361</v>
      </c>
      <c r="H40" s="62" t="s">
        <v>22</v>
      </c>
      <c r="I40" s="63" t="s">
        <v>94</v>
      </c>
    </row>
    <row r="41" spans="1:9" s="61" customFormat="1" x14ac:dyDescent="0.25">
      <c r="A41" s="57">
        <v>37</v>
      </c>
      <c r="B41" s="65">
        <v>901772801</v>
      </c>
      <c r="C41" s="73" t="s">
        <v>125</v>
      </c>
      <c r="D41" s="57">
        <v>15</v>
      </c>
      <c r="E41" s="57" t="s">
        <v>0</v>
      </c>
      <c r="F41" s="62">
        <v>45457</v>
      </c>
      <c r="G41" s="62" t="s">
        <v>15</v>
      </c>
      <c r="H41" s="62" t="s">
        <v>16</v>
      </c>
      <c r="I41" s="63" t="s">
        <v>17</v>
      </c>
    </row>
    <row r="42" spans="1:9" s="61" customFormat="1" x14ac:dyDescent="0.25">
      <c r="A42" s="57">
        <v>38</v>
      </c>
      <c r="B42" s="65">
        <v>86056973</v>
      </c>
      <c r="C42" s="73" t="s">
        <v>147</v>
      </c>
      <c r="D42" s="57">
        <v>17</v>
      </c>
      <c r="E42" s="57" t="s">
        <v>0</v>
      </c>
      <c r="F42" s="62">
        <v>45457</v>
      </c>
      <c r="G42" s="62" t="s">
        <v>78</v>
      </c>
      <c r="H42" s="62" t="s">
        <v>79</v>
      </c>
      <c r="I42" s="63" t="s">
        <v>95</v>
      </c>
    </row>
    <row r="43" spans="1:9" s="61" customFormat="1" x14ac:dyDescent="0.25">
      <c r="A43" s="57">
        <v>39</v>
      </c>
      <c r="B43" s="65">
        <v>901324930</v>
      </c>
      <c r="C43" s="73" t="s">
        <v>124</v>
      </c>
      <c r="D43" s="57">
        <v>18</v>
      </c>
      <c r="E43" s="57" t="s">
        <v>0</v>
      </c>
      <c r="F43" s="62">
        <v>45505</v>
      </c>
      <c r="G43" s="62" t="s">
        <v>12</v>
      </c>
      <c r="H43" s="62" t="s">
        <v>13</v>
      </c>
      <c r="I43" s="63" t="s">
        <v>14</v>
      </c>
    </row>
    <row r="44" spans="1:9" s="61" customFormat="1" x14ac:dyDescent="0.25">
      <c r="A44" s="57">
        <v>40</v>
      </c>
      <c r="B44" s="65">
        <v>901238331</v>
      </c>
      <c r="C44" s="73" t="s">
        <v>100</v>
      </c>
      <c r="D44" s="57">
        <v>19</v>
      </c>
      <c r="E44" s="57" t="s">
        <v>0</v>
      </c>
      <c r="F44" s="62">
        <v>45505</v>
      </c>
      <c r="G44" s="62" t="s">
        <v>101</v>
      </c>
      <c r="H44" s="62" t="s">
        <v>101</v>
      </c>
      <c r="I44" s="63" t="s">
        <v>102</v>
      </c>
    </row>
    <row r="45" spans="1:9" s="61" customFormat="1" x14ac:dyDescent="0.25">
      <c r="A45" s="57">
        <v>41</v>
      </c>
      <c r="B45" s="64">
        <v>901288746</v>
      </c>
      <c r="C45" s="73" t="s">
        <v>150</v>
      </c>
      <c r="D45" s="57">
        <v>21</v>
      </c>
      <c r="E45" s="57" t="s">
        <v>0</v>
      </c>
      <c r="F45" s="62">
        <v>45505</v>
      </c>
      <c r="G45" s="62" t="s">
        <v>9</v>
      </c>
      <c r="H45" s="62" t="s">
        <v>42</v>
      </c>
      <c r="I45" s="63" t="s">
        <v>103</v>
      </c>
    </row>
    <row r="46" spans="1:9" s="61" customFormat="1" x14ac:dyDescent="0.25">
      <c r="A46" s="57">
        <v>42</v>
      </c>
      <c r="B46" s="65">
        <v>901522518</v>
      </c>
      <c r="C46" s="73" t="s">
        <v>148</v>
      </c>
      <c r="D46" s="57">
        <v>22</v>
      </c>
      <c r="E46" s="57" t="s">
        <v>0</v>
      </c>
      <c r="F46" s="62">
        <v>45540</v>
      </c>
      <c r="G46" s="62" t="s">
        <v>82</v>
      </c>
      <c r="H46" s="62" t="s">
        <v>83</v>
      </c>
      <c r="I46" s="63" t="s">
        <v>96</v>
      </c>
    </row>
    <row r="47" spans="1:9" s="61" customFormat="1" x14ac:dyDescent="0.25">
      <c r="A47" s="57">
        <v>43</v>
      </c>
      <c r="B47" s="65">
        <v>901266435</v>
      </c>
      <c r="C47" s="73" t="s">
        <v>358</v>
      </c>
      <c r="D47" s="57">
        <v>24</v>
      </c>
      <c r="E47" s="57" t="s">
        <v>0</v>
      </c>
      <c r="F47" s="62">
        <v>45540</v>
      </c>
      <c r="G47" s="62" t="s">
        <v>37</v>
      </c>
      <c r="H47" s="62" t="s">
        <v>97</v>
      </c>
      <c r="I47" s="63" t="s">
        <v>98</v>
      </c>
    </row>
    <row r="48" spans="1:9" s="61" customFormat="1" x14ac:dyDescent="0.25">
      <c r="A48" s="57">
        <v>44</v>
      </c>
      <c r="B48" s="65">
        <v>901278013</v>
      </c>
      <c r="C48" s="73" t="s">
        <v>149</v>
      </c>
      <c r="D48" s="57">
        <v>23</v>
      </c>
      <c r="E48" s="57" t="s">
        <v>0</v>
      </c>
      <c r="F48" s="62">
        <v>45540</v>
      </c>
      <c r="G48" s="62" t="s">
        <v>12</v>
      </c>
      <c r="H48" s="62" t="s">
        <v>34</v>
      </c>
      <c r="I48" s="63" t="s">
        <v>99</v>
      </c>
    </row>
    <row r="49" spans="1:9" s="61" customFormat="1" x14ac:dyDescent="0.25">
      <c r="A49" s="57">
        <v>45</v>
      </c>
      <c r="B49" s="65">
        <v>901289647</v>
      </c>
      <c r="C49" s="73" t="s">
        <v>104</v>
      </c>
      <c r="D49" s="57">
        <v>25</v>
      </c>
      <c r="E49" s="57" t="s">
        <v>0</v>
      </c>
      <c r="F49" s="62">
        <v>45565</v>
      </c>
      <c r="G49" s="62" t="s">
        <v>12</v>
      </c>
      <c r="H49" s="62" t="s">
        <v>105</v>
      </c>
      <c r="I49" s="63" t="s">
        <v>106</v>
      </c>
    </row>
    <row r="50" spans="1:9" s="61" customFormat="1" x14ac:dyDescent="0.25">
      <c r="A50" s="57">
        <v>46</v>
      </c>
      <c r="B50" s="65">
        <v>901703339</v>
      </c>
      <c r="C50" s="73" t="s">
        <v>151</v>
      </c>
      <c r="D50" s="57">
        <v>27</v>
      </c>
      <c r="E50" s="57" t="s">
        <v>0</v>
      </c>
      <c r="F50" s="62">
        <v>45565</v>
      </c>
      <c r="G50" s="62" t="s">
        <v>1</v>
      </c>
      <c r="H50" s="62" t="s">
        <v>107</v>
      </c>
      <c r="I50" s="63" t="s">
        <v>108</v>
      </c>
    </row>
    <row r="51" spans="1:9" s="61" customFormat="1" x14ac:dyDescent="0.25">
      <c r="A51" s="57">
        <v>47</v>
      </c>
      <c r="B51" s="65">
        <v>901428434</v>
      </c>
      <c r="C51" s="73" t="s">
        <v>39</v>
      </c>
      <c r="D51" s="57">
        <v>26</v>
      </c>
      <c r="E51" s="57" t="s">
        <v>0</v>
      </c>
      <c r="F51" s="62">
        <v>45565</v>
      </c>
      <c r="G51" s="62" t="s">
        <v>40</v>
      </c>
      <c r="H51" s="62" t="s">
        <v>41</v>
      </c>
      <c r="I51" s="63" t="s">
        <v>359</v>
      </c>
    </row>
    <row r="52" spans="1:9" s="61" customFormat="1" x14ac:dyDescent="0.25">
      <c r="A52" s="57">
        <v>48</v>
      </c>
      <c r="B52" s="65">
        <v>901428899</v>
      </c>
      <c r="C52" s="73" t="s">
        <v>183</v>
      </c>
      <c r="D52" s="65">
        <v>32</v>
      </c>
      <c r="E52" s="57" t="s">
        <v>0</v>
      </c>
      <c r="F52" s="62">
        <v>45626</v>
      </c>
      <c r="G52" s="65" t="s">
        <v>36</v>
      </c>
      <c r="H52" s="65" t="s">
        <v>185</v>
      </c>
      <c r="I52" s="66" t="s">
        <v>351</v>
      </c>
    </row>
    <row r="53" spans="1:9" s="61" customFormat="1" x14ac:dyDescent="0.25">
      <c r="A53" s="57">
        <v>49</v>
      </c>
      <c r="B53" s="65">
        <v>901203771</v>
      </c>
      <c r="C53" s="73" t="s">
        <v>177</v>
      </c>
      <c r="D53" s="65">
        <v>31</v>
      </c>
      <c r="E53" s="57" t="s">
        <v>0</v>
      </c>
      <c r="F53" s="62">
        <v>45626</v>
      </c>
      <c r="G53" s="65" t="s">
        <v>38</v>
      </c>
      <c r="H53" s="65" t="s">
        <v>179</v>
      </c>
      <c r="I53" s="66" t="s">
        <v>352</v>
      </c>
    </row>
    <row r="54" spans="1:9" s="61" customFormat="1" x14ac:dyDescent="0.25">
      <c r="A54" s="57">
        <v>50</v>
      </c>
      <c r="B54" s="65">
        <v>901863888</v>
      </c>
      <c r="C54" s="73" t="s">
        <v>153</v>
      </c>
      <c r="D54" s="65">
        <v>28</v>
      </c>
      <c r="E54" s="57" t="s">
        <v>0</v>
      </c>
      <c r="F54" s="62">
        <v>45626</v>
      </c>
      <c r="G54" s="65" t="s">
        <v>156</v>
      </c>
      <c r="H54" s="65" t="s">
        <v>362</v>
      </c>
      <c r="I54" s="66" t="s">
        <v>158</v>
      </c>
    </row>
    <row r="55" spans="1:9" s="61" customFormat="1" x14ac:dyDescent="0.25">
      <c r="A55" s="57">
        <v>51</v>
      </c>
      <c r="B55" s="65">
        <v>901417210</v>
      </c>
      <c r="C55" s="73" t="s">
        <v>161</v>
      </c>
      <c r="D55" s="65">
        <v>29</v>
      </c>
      <c r="E55" s="57" t="s">
        <v>0</v>
      </c>
      <c r="F55" s="62">
        <v>45626</v>
      </c>
      <c r="G55" s="65" t="s">
        <v>164</v>
      </c>
      <c r="H55" s="65" t="s">
        <v>73</v>
      </c>
      <c r="I55" s="66" t="s">
        <v>353</v>
      </c>
    </row>
    <row r="56" spans="1:9" s="61" customFormat="1" x14ac:dyDescent="0.25">
      <c r="A56" s="57">
        <v>52</v>
      </c>
      <c r="B56" s="65">
        <v>901135012</v>
      </c>
      <c r="C56" s="73" t="s">
        <v>169</v>
      </c>
      <c r="D56" s="65">
        <v>30</v>
      </c>
      <c r="E56" s="57" t="s">
        <v>0</v>
      </c>
      <c r="F56" s="62">
        <v>45626</v>
      </c>
      <c r="G56" s="65" t="s">
        <v>78</v>
      </c>
      <c r="H56" s="65" t="s">
        <v>79</v>
      </c>
      <c r="I56" s="66" t="s">
        <v>350</v>
      </c>
    </row>
    <row r="57" spans="1:9" s="61" customFormat="1" x14ac:dyDescent="0.25">
      <c r="A57" s="57">
        <v>53</v>
      </c>
      <c r="B57" s="65">
        <v>901832273</v>
      </c>
      <c r="C57" s="73" t="s">
        <v>189</v>
      </c>
      <c r="D57" s="65">
        <v>33</v>
      </c>
      <c r="E57" s="57" t="s">
        <v>0</v>
      </c>
      <c r="F57" s="62">
        <v>45626</v>
      </c>
      <c r="G57" s="62" t="s">
        <v>12</v>
      </c>
      <c r="H57" s="65" t="s">
        <v>363</v>
      </c>
      <c r="I57" s="66" t="s">
        <v>348</v>
      </c>
    </row>
    <row r="58" spans="1:9" s="61" customFormat="1" x14ac:dyDescent="0.25">
      <c r="A58" s="57">
        <v>54</v>
      </c>
      <c r="B58" s="65">
        <v>901203771</v>
      </c>
      <c r="C58" s="73" t="s">
        <v>213</v>
      </c>
      <c r="D58" s="65">
        <v>36</v>
      </c>
      <c r="E58" s="57" t="s">
        <v>26</v>
      </c>
      <c r="F58" s="62">
        <v>45698</v>
      </c>
      <c r="G58" s="62" t="s">
        <v>30</v>
      </c>
      <c r="H58" s="62" t="s">
        <v>37</v>
      </c>
      <c r="I58" s="67" t="s">
        <v>349</v>
      </c>
    </row>
    <row r="59" spans="1:9" s="61" customFormat="1" x14ac:dyDescent="0.25">
      <c r="A59" s="57">
        <v>55</v>
      </c>
      <c r="B59" s="65">
        <v>901808748</v>
      </c>
      <c r="C59" s="73" t="s">
        <v>195</v>
      </c>
      <c r="D59" s="65">
        <v>34</v>
      </c>
      <c r="E59" s="57" t="s">
        <v>0</v>
      </c>
      <c r="F59" s="62">
        <v>45698</v>
      </c>
      <c r="G59" s="62" t="s">
        <v>27</v>
      </c>
      <c r="H59" s="62" t="s">
        <v>28</v>
      </c>
      <c r="I59" s="67" t="s">
        <v>199</v>
      </c>
    </row>
    <row r="60" spans="1:9" s="61" customFormat="1" x14ac:dyDescent="0.25">
      <c r="A60" s="57">
        <v>56</v>
      </c>
      <c r="B60" s="65">
        <v>890903649</v>
      </c>
      <c r="C60" s="73" t="s">
        <v>204</v>
      </c>
      <c r="D60" s="65">
        <v>35</v>
      </c>
      <c r="E60" s="57" t="s">
        <v>109</v>
      </c>
      <c r="F60" s="62">
        <v>45698</v>
      </c>
      <c r="G60" s="65" t="s">
        <v>40</v>
      </c>
      <c r="H60" s="62" t="s">
        <v>364</v>
      </c>
      <c r="I60" s="68" t="s">
        <v>208</v>
      </c>
    </row>
    <row r="61" spans="1:9" s="61" customFormat="1" x14ac:dyDescent="0.25">
      <c r="A61" s="57">
        <v>57</v>
      </c>
      <c r="B61" s="65">
        <v>901220768</v>
      </c>
      <c r="C61" s="73" t="s">
        <v>222</v>
      </c>
      <c r="D61" s="65">
        <v>37</v>
      </c>
      <c r="E61" s="57" t="s">
        <v>0</v>
      </c>
      <c r="F61" s="62">
        <v>45698</v>
      </c>
      <c r="G61" s="62" t="s">
        <v>55</v>
      </c>
      <c r="H61" s="62" t="s">
        <v>365</v>
      </c>
      <c r="I61" s="67" t="s">
        <v>226</v>
      </c>
    </row>
    <row r="62" spans="1:9" s="61" customFormat="1" x14ac:dyDescent="0.25">
      <c r="A62" s="57">
        <v>58</v>
      </c>
      <c r="B62" s="65">
        <v>900520180</v>
      </c>
      <c r="C62" s="73" t="s">
        <v>230</v>
      </c>
      <c r="D62" s="65">
        <v>38</v>
      </c>
      <c r="E62" s="57" t="s">
        <v>0</v>
      </c>
      <c r="F62" s="62">
        <v>45698</v>
      </c>
      <c r="G62" s="62" t="s">
        <v>12</v>
      </c>
      <c r="H62" s="65" t="s">
        <v>363</v>
      </c>
      <c r="I62" s="67" t="s">
        <v>233</v>
      </c>
    </row>
    <row r="63" spans="1:9" s="61" customFormat="1" x14ac:dyDescent="0.25">
      <c r="A63" s="57">
        <v>59</v>
      </c>
      <c r="B63" s="65">
        <v>900334550</v>
      </c>
      <c r="C63" s="73" t="s">
        <v>237</v>
      </c>
      <c r="D63" s="65">
        <v>39</v>
      </c>
      <c r="E63" s="57" t="s">
        <v>26</v>
      </c>
      <c r="F63" s="62">
        <v>45698</v>
      </c>
      <c r="G63" s="62" t="s">
        <v>12</v>
      </c>
      <c r="H63" s="62" t="s">
        <v>366</v>
      </c>
      <c r="I63" s="67" t="s">
        <v>240</v>
      </c>
    </row>
    <row r="64" spans="1:9" s="61" customFormat="1" x14ac:dyDescent="0.25">
      <c r="A64" s="57">
        <v>60</v>
      </c>
      <c r="B64" s="65">
        <v>901266435</v>
      </c>
      <c r="C64" s="73" t="s">
        <v>245</v>
      </c>
      <c r="D64" s="65">
        <v>40</v>
      </c>
      <c r="E64" s="57" t="s">
        <v>0</v>
      </c>
      <c r="F64" s="62">
        <v>45698</v>
      </c>
      <c r="G64" s="62" t="s">
        <v>361</v>
      </c>
      <c r="H64" s="62" t="s">
        <v>22</v>
      </c>
      <c r="I64" s="67" t="s">
        <v>249</v>
      </c>
    </row>
    <row r="65" spans="1:9" s="61" customFormat="1" x14ac:dyDescent="0.25">
      <c r="A65" s="57">
        <v>61</v>
      </c>
      <c r="B65" s="65">
        <v>901352566</v>
      </c>
      <c r="C65" s="73" t="s">
        <v>254</v>
      </c>
      <c r="D65" s="65">
        <v>41</v>
      </c>
      <c r="E65" s="57" t="s">
        <v>0</v>
      </c>
      <c r="F65" s="62">
        <v>45698</v>
      </c>
      <c r="G65" s="62" t="s">
        <v>88</v>
      </c>
      <c r="H65" s="62" t="s">
        <v>89</v>
      </c>
      <c r="I65" s="67" t="s">
        <v>258</v>
      </c>
    </row>
    <row r="66" spans="1:9" s="61" customFormat="1" x14ac:dyDescent="0.25">
      <c r="A66" s="57">
        <v>62</v>
      </c>
      <c r="B66" s="65">
        <v>901181920</v>
      </c>
      <c r="C66" s="74" t="s">
        <v>262</v>
      </c>
      <c r="D66" s="65">
        <v>44</v>
      </c>
      <c r="E66" s="57" t="s">
        <v>0</v>
      </c>
      <c r="F66" s="62">
        <v>45701</v>
      </c>
      <c r="G66" s="62" t="s">
        <v>27</v>
      </c>
      <c r="H66" s="62" t="s">
        <v>372</v>
      </c>
      <c r="I66" s="67" t="s">
        <v>265</v>
      </c>
    </row>
    <row r="67" spans="1:9" s="61" customFormat="1" x14ac:dyDescent="0.25">
      <c r="A67" s="57">
        <v>63</v>
      </c>
      <c r="B67" s="65">
        <v>830050140</v>
      </c>
      <c r="C67" s="73" t="s">
        <v>277</v>
      </c>
      <c r="D67" s="65">
        <v>46</v>
      </c>
      <c r="E67" s="57" t="s">
        <v>26</v>
      </c>
      <c r="F67" s="62">
        <v>45701</v>
      </c>
      <c r="G67" s="62" t="s">
        <v>12</v>
      </c>
      <c r="H67" s="62" t="s">
        <v>366</v>
      </c>
      <c r="I67" s="67" t="s">
        <v>240</v>
      </c>
    </row>
    <row r="68" spans="1:9" s="61" customFormat="1" x14ac:dyDescent="0.25">
      <c r="A68" s="57">
        <v>64</v>
      </c>
      <c r="B68" s="65">
        <v>901295974</v>
      </c>
      <c r="C68" s="73" t="s">
        <v>270</v>
      </c>
      <c r="D68" s="65">
        <v>45</v>
      </c>
      <c r="E68" s="57" t="s">
        <v>0</v>
      </c>
      <c r="F68" s="62">
        <v>45701</v>
      </c>
      <c r="G68" s="65" t="s">
        <v>36</v>
      </c>
      <c r="H68" s="62" t="s">
        <v>370</v>
      </c>
      <c r="I68" s="67" t="s">
        <v>274</v>
      </c>
    </row>
    <row r="69" spans="1:9" s="61" customFormat="1" x14ac:dyDescent="0.25">
      <c r="A69" s="57">
        <v>65</v>
      </c>
      <c r="B69" s="69">
        <v>901235485</v>
      </c>
      <c r="C69" s="73" t="s">
        <v>296</v>
      </c>
      <c r="D69" s="69">
        <v>49</v>
      </c>
      <c r="E69" s="57" t="s">
        <v>0</v>
      </c>
      <c r="F69" s="62">
        <v>45719</v>
      </c>
      <c r="G69" s="70" t="s">
        <v>1</v>
      </c>
      <c r="H69" s="70" t="s">
        <v>367</v>
      </c>
      <c r="I69" s="71" t="s">
        <v>300</v>
      </c>
    </row>
    <row r="70" spans="1:9" s="61" customFormat="1" x14ac:dyDescent="0.25">
      <c r="A70" s="57">
        <v>66</v>
      </c>
      <c r="B70" s="65">
        <v>901401402</v>
      </c>
      <c r="C70" s="73" t="s">
        <v>332</v>
      </c>
      <c r="D70" s="69">
        <v>56</v>
      </c>
      <c r="E70" s="57" t="s">
        <v>0</v>
      </c>
      <c r="F70" s="62">
        <v>45719</v>
      </c>
      <c r="G70" s="62" t="s">
        <v>361</v>
      </c>
      <c r="H70" s="65" t="s">
        <v>22</v>
      </c>
      <c r="I70" s="72" t="s">
        <v>336</v>
      </c>
    </row>
    <row r="71" spans="1:9" s="61" customFormat="1" x14ac:dyDescent="0.25">
      <c r="A71" s="57">
        <v>67</v>
      </c>
      <c r="B71" s="69">
        <v>901184997</v>
      </c>
      <c r="C71" s="73" t="s">
        <v>289</v>
      </c>
      <c r="D71" s="69">
        <v>48</v>
      </c>
      <c r="E71" s="57" t="s">
        <v>0</v>
      </c>
      <c r="F71" s="62">
        <v>45719</v>
      </c>
      <c r="G71" s="62" t="s">
        <v>12</v>
      </c>
      <c r="H71" s="65" t="s">
        <v>363</v>
      </c>
      <c r="I71" s="71" t="s">
        <v>293</v>
      </c>
    </row>
    <row r="72" spans="1:9" s="61" customFormat="1" x14ac:dyDescent="0.25">
      <c r="A72" s="57">
        <v>68</v>
      </c>
      <c r="B72" s="69">
        <v>830040922</v>
      </c>
      <c r="C72" s="73" t="s">
        <v>302</v>
      </c>
      <c r="D72" s="69">
        <v>50</v>
      </c>
      <c r="E72" s="57" t="s">
        <v>26</v>
      </c>
      <c r="F72" s="62">
        <v>45719</v>
      </c>
      <c r="G72" s="62" t="s">
        <v>12</v>
      </c>
      <c r="H72" s="65" t="s">
        <v>363</v>
      </c>
      <c r="I72" s="72" t="s">
        <v>304</v>
      </c>
    </row>
    <row r="73" spans="1:9" s="61" customFormat="1" x14ac:dyDescent="0.25">
      <c r="A73" s="57">
        <v>69</v>
      </c>
      <c r="B73" s="69">
        <v>901377070</v>
      </c>
      <c r="C73" s="73" t="s">
        <v>306</v>
      </c>
      <c r="D73" s="69">
        <v>51</v>
      </c>
      <c r="E73" s="57" t="s">
        <v>26</v>
      </c>
      <c r="F73" s="62">
        <v>45719</v>
      </c>
      <c r="G73" s="62" t="s">
        <v>12</v>
      </c>
      <c r="H73" s="70" t="s">
        <v>368</v>
      </c>
      <c r="I73" s="67" t="s">
        <v>309</v>
      </c>
    </row>
    <row r="74" spans="1:9" s="61" customFormat="1" x14ac:dyDescent="0.25">
      <c r="A74" s="57">
        <v>70</v>
      </c>
      <c r="B74" s="69">
        <v>830107392</v>
      </c>
      <c r="C74" s="73" t="s">
        <v>311</v>
      </c>
      <c r="D74" s="69">
        <v>52</v>
      </c>
      <c r="E74" s="57" t="s">
        <v>26</v>
      </c>
      <c r="F74" s="62">
        <v>45719</v>
      </c>
      <c r="G74" s="62" t="s">
        <v>12</v>
      </c>
      <c r="H74" s="70" t="s">
        <v>369</v>
      </c>
      <c r="I74" s="71" t="s">
        <v>314</v>
      </c>
    </row>
    <row r="75" spans="1:9" s="61" customFormat="1" x14ac:dyDescent="0.25">
      <c r="A75" s="57">
        <v>71</v>
      </c>
      <c r="B75" s="69">
        <v>901263854</v>
      </c>
      <c r="C75" s="74" t="s">
        <v>317</v>
      </c>
      <c r="D75" s="69">
        <v>53</v>
      </c>
      <c r="E75" s="57" t="s">
        <v>0</v>
      </c>
      <c r="F75" s="62">
        <v>45719</v>
      </c>
      <c r="G75" s="65" t="s">
        <v>36</v>
      </c>
      <c r="H75" s="70" t="s">
        <v>370</v>
      </c>
      <c r="I75" s="72" t="s">
        <v>320</v>
      </c>
    </row>
    <row r="76" spans="1:9" s="61" customFormat="1" x14ac:dyDescent="0.25">
      <c r="A76" s="57">
        <v>72</v>
      </c>
      <c r="B76" s="65">
        <v>80504124</v>
      </c>
      <c r="C76" s="73" t="s">
        <v>322</v>
      </c>
      <c r="D76" s="69">
        <v>54</v>
      </c>
      <c r="E76" s="57" t="s">
        <v>0</v>
      </c>
      <c r="F76" s="62">
        <v>45719</v>
      </c>
      <c r="G76" s="62" t="s">
        <v>12</v>
      </c>
      <c r="H76" s="65" t="s">
        <v>371</v>
      </c>
      <c r="I76" s="72" t="s">
        <v>324</v>
      </c>
    </row>
    <row r="77" spans="1:9" s="61" customFormat="1" x14ac:dyDescent="0.25">
      <c r="A77" s="57">
        <v>73</v>
      </c>
      <c r="B77" s="65">
        <v>830046534</v>
      </c>
      <c r="C77" s="74" t="s">
        <v>326</v>
      </c>
      <c r="D77" s="69">
        <v>55</v>
      </c>
      <c r="E77" s="57" t="s">
        <v>26</v>
      </c>
      <c r="F77" s="62">
        <v>45719</v>
      </c>
      <c r="G77" s="62" t="s">
        <v>12</v>
      </c>
      <c r="H77" s="65" t="s">
        <v>363</v>
      </c>
      <c r="I77" s="72" t="s">
        <v>329</v>
      </c>
    </row>
    <row r="79" spans="1:9" x14ac:dyDescent="0.25">
      <c r="B79" s="76"/>
    </row>
    <row r="81" spans="1:9" x14ac:dyDescent="0.25">
      <c r="C81" s="75"/>
    </row>
    <row r="84" spans="1:9" x14ac:dyDescent="0.25">
      <c r="A84" s="52"/>
      <c r="B84" s="53"/>
      <c r="C84" s="54"/>
      <c r="D84" s="53"/>
      <c r="E84" s="52"/>
      <c r="F84" s="55"/>
      <c r="G84" s="55"/>
      <c r="H84" s="55"/>
      <c r="I84" s="56"/>
    </row>
    <row r="85" spans="1:9" x14ac:dyDescent="0.25">
      <c r="A85" s="52"/>
      <c r="B85" s="53"/>
      <c r="C85" s="54"/>
      <c r="D85" s="53"/>
      <c r="E85" s="52"/>
      <c r="F85" s="55"/>
      <c r="G85" s="55"/>
      <c r="H85" s="55"/>
      <c r="I85" s="56"/>
    </row>
    <row r="86" spans="1:9" x14ac:dyDescent="0.25">
      <c r="A86" s="52"/>
      <c r="B86" s="53"/>
      <c r="C86" s="54"/>
      <c r="D86" s="53"/>
      <c r="E86" s="52"/>
      <c r="F86" s="55"/>
      <c r="G86" s="55"/>
      <c r="H86" s="55"/>
      <c r="I86" s="56"/>
    </row>
    <row r="87" spans="1:9" x14ac:dyDescent="0.25">
      <c r="A87" s="52"/>
      <c r="B87" s="53"/>
      <c r="C87" s="54"/>
      <c r="D87" s="53"/>
      <c r="E87" s="52"/>
      <c r="F87" s="55"/>
      <c r="G87" s="55"/>
      <c r="H87" s="55"/>
      <c r="I87" s="56"/>
    </row>
    <row r="88" spans="1:9" x14ac:dyDescent="0.25">
      <c r="A88" s="52"/>
      <c r="B88" s="53"/>
      <c r="C88" s="54"/>
      <c r="D88" s="53"/>
      <c r="E88" s="52"/>
      <c r="F88" s="55"/>
      <c r="G88" s="55"/>
      <c r="H88" s="55"/>
      <c r="I88" s="56"/>
    </row>
    <row r="89" spans="1:9" x14ac:dyDescent="0.25">
      <c r="A89" s="52"/>
      <c r="B89" s="53"/>
      <c r="C89" s="54"/>
      <c r="D89" s="53"/>
      <c r="E89" s="52"/>
      <c r="F89" s="55"/>
      <c r="G89" s="55"/>
      <c r="H89" s="55"/>
      <c r="I89" s="56"/>
    </row>
    <row r="90" spans="1:9" x14ac:dyDescent="0.25">
      <c r="A90" s="52"/>
      <c r="B90" s="53"/>
      <c r="C90" s="54"/>
      <c r="D90" s="53"/>
      <c r="E90" s="52"/>
      <c r="F90" s="55"/>
      <c r="G90" s="55"/>
      <c r="H90" s="55"/>
      <c r="I90" s="56"/>
    </row>
    <row r="91" spans="1:9" x14ac:dyDescent="0.25">
      <c r="A91" s="52"/>
      <c r="B91" s="53"/>
      <c r="C91" s="54"/>
      <c r="D91" s="53"/>
      <c r="E91" s="52"/>
      <c r="F91" s="55"/>
      <c r="G91" s="55"/>
      <c r="H91" s="55"/>
      <c r="I91" s="56"/>
    </row>
    <row r="92" spans="1:9" x14ac:dyDescent="0.25">
      <c r="A92" s="52"/>
      <c r="B92" s="53"/>
      <c r="C92" s="54"/>
      <c r="D92" s="53"/>
      <c r="E92" s="52"/>
      <c r="F92" s="55"/>
      <c r="G92" s="55"/>
      <c r="H92" s="55"/>
      <c r="I92" s="56"/>
    </row>
    <row r="93" spans="1:9" x14ac:dyDescent="0.25">
      <c r="A93" s="52"/>
      <c r="B93" s="53"/>
      <c r="C93" s="54"/>
      <c r="D93" s="53"/>
      <c r="E93" s="52"/>
      <c r="F93" s="55"/>
      <c r="G93" s="55"/>
      <c r="H93" s="55"/>
      <c r="I93" s="56"/>
    </row>
    <row r="94" spans="1:9" x14ac:dyDescent="0.25">
      <c r="A94" s="52"/>
      <c r="B94" s="53"/>
      <c r="C94" s="54"/>
      <c r="D94" s="53"/>
      <c r="E94" s="52"/>
      <c r="F94" s="55"/>
      <c r="G94" s="55"/>
      <c r="H94" s="55"/>
      <c r="I94" s="56"/>
    </row>
    <row r="95" spans="1:9" x14ac:dyDescent="0.25">
      <c r="A95" s="52"/>
      <c r="B95" s="53"/>
      <c r="C95" s="54"/>
      <c r="D95" s="53"/>
      <c r="E95" s="52"/>
      <c r="F95" s="55"/>
      <c r="G95" s="55"/>
      <c r="H95" s="55"/>
      <c r="I95" s="56"/>
    </row>
    <row r="96" spans="1:9" x14ac:dyDescent="0.25">
      <c r="A96" s="52"/>
      <c r="B96" s="53"/>
      <c r="C96" s="54"/>
      <c r="D96" s="53"/>
      <c r="E96" s="52"/>
      <c r="F96" s="55"/>
      <c r="G96" s="55"/>
      <c r="H96" s="55"/>
      <c r="I96" s="56"/>
    </row>
    <row r="97" spans="1:9" x14ac:dyDescent="0.25">
      <c r="A97" s="52"/>
      <c r="B97" s="53"/>
      <c r="C97" s="54"/>
      <c r="D97" s="53"/>
      <c r="E97" s="52"/>
      <c r="F97" s="55"/>
      <c r="G97" s="55"/>
      <c r="H97" s="55"/>
      <c r="I97" s="56"/>
    </row>
    <row r="98" spans="1:9" x14ac:dyDescent="0.25">
      <c r="A98" s="52"/>
      <c r="B98" s="53"/>
      <c r="C98" s="54"/>
      <c r="D98" s="53"/>
      <c r="E98" s="52"/>
      <c r="F98" s="55"/>
      <c r="G98" s="55"/>
      <c r="H98" s="55"/>
      <c r="I98" s="56"/>
    </row>
    <row r="99" spans="1:9" x14ac:dyDescent="0.25">
      <c r="A99" s="52"/>
      <c r="B99" s="53"/>
      <c r="C99" s="54"/>
      <c r="D99" s="53"/>
      <c r="E99" s="52"/>
      <c r="F99" s="55"/>
      <c r="G99" s="55"/>
      <c r="H99" s="55"/>
      <c r="I99" s="56"/>
    </row>
    <row r="100" spans="1:9" x14ac:dyDescent="0.25">
      <c r="A100" s="52"/>
      <c r="B100" s="53"/>
      <c r="C100" s="54"/>
      <c r="D100" s="53"/>
      <c r="E100" s="52"/>
      <c r="F100" s="55"/>
      <c r="G100" s="55"/>
      <c r="H100" s="55"/>
      <c r="I100" s="56"/>
    </row>
    <row r="101" spans="1:9" x14ac:dyDescent="0.25">
      <c r="A101" s="52"/>
      <c r="B101" s="53"/>
      <c r="C101" s="54"/>
      <c r="D101" s="53"/>
      <c r="E101" s="52"/>
      <c r="F101" s="55"/>
      <c r="G101" s="55"/>
      <c r="H101" s="55"/>
      <c r="I101" s="56"/>
    </row>
    <row r="102" spans="1:9" x14ac:dyDescent="0.25">
      <c r="A102" s="52"/>
      <c r="B102" s="53"/>
      <c r="C102" s="54"/>
      <c r="D102" s="53"/>
      <c r="E102" s="52"/>
      <c r="F102" s="55"/>
      <c r="G102" s="55"/>
      <c r="H102" s="55"/>
      <c r="I102" s="56"/>
    </row>
    <row r="103" spans="1:9" x14ac:dyDescent="0.25">
      <c r="A103" s="52"/>
      <c r="B103" s="53"/>
      <c r="C103" s="54"/>
      <c r="D103" s="53"/>
      <c r="E103" s="52"/>
      <c r="F103" s="55"/>
      <c r="G103" s="55"/>
      <c r="H103" s="55"/>
      <c r="I103" s="56"/>
    </row>
    <row r="104" spans="1:9" x14ac:dyDescent="0.25">
      <c r="A104" s="52"/>
      <c r="B104" s="53"/>
      <c r="C104" s="54"/>
      <c r="D104" s="53"/>
      <c r="E104" s="52"/>
      <c r="F104" s="55"/>
      <c r="G104" s="55"/>
      <c r="H104" s="55"/>
      <c r="I104" s="56"/>
    </row>
    <row r="105" spans="1:9" x14ac:dyDescent="0.25">
      <c r="A105" s="52"/>
      <c r="B105" s="53"/>
      <c r="C105" s="54"/>
      <c r="D105" s="53"/>
      <c r="E105" s="52"/>
      <c r="F105" s="55"/>
      <c r="G105" s="55"/>
      <c r="H105" s="55"/>
      <c r="I105" s="56"/>
    </row>
    <row r="106" spans="1:9" x14ac:dyDescent="0.25">
      <c r="A106" s="52"/>
      <c r="B106" s="53"/>
      <c r="C106" s="54"/>
      <c r="D106" s="53"/>
      <c r="E106" s="52"/>
      <c r="F106" s="55"/>
      <c r="G106" s="55"/>
      <c r="H106" s="55"/>
      <c r="I106" s="56"/>
    </row>
    <row r="107" spans="1:9" x14ac:dyDescent="0.25">
      <c r="A107" s="52"/>
      <c r="B107" s="53"/>
      <c r="C107" s="54"/>
      <c r="D107" s="53"/>
      <c r="E107" s="52"/>
      <c r="F107" s="55"/>
      <c r="G107" s="55"/>
      <c r="H107" s="55"/>
      <c r="I107" s="56"/>
    </row>
    <row r="108" spans="1:9" x14ac:dyDescent="0.25">
      <c r="A108" s="52"/>
      <c r="B108" s="53"/>
      <c r="C108" s="54"/>
      <c r="D108" s="53"/>
      <c r="E108" s="52"/>
      <c r="F108" s="55"/>
      <c r="G108" s="55"/>
      <c r="H108" s="55"/>
      <c r="I108" s="56"/>
    </row>
    <row r="109" spans="1:9" x14ac:dyDescent="0.25">
      <c r="A109" s="52"/>
      <c r="B109" s="53"/>
      <c r="C109" s="54"/>
      <c r="D109" s="53"/>
      <c r="E109" s="52"/>
      <c r="F109" s="55"/>
      <c r="G109" s="55"/>
      <c r="H109" s="55"/>
      <c r="I109" s="56"/>
    </row>
    <row r="110" spans="1:9" x14ac:dyDescent="0.25">
      <c r="A110" s="52"/>
      <c r="B110" s="53"/>
      <c r="C110" s="54"/>
      <c r="D110" s="53"/>
      <c r="E110" s="52"/>
      <c r="F110" s="55"/>
      <c r="G110" s="55"/>
      <c r="H110" s="55"/>
      <c r="I110" s="56"/>
    </row>
    <row r="111" spans="1:9" s="61" customFormat="1" x14ac:dyDescent="0.25">
      <c r="A111" s="57">
        <v>1</v>
      </c>
      <c r="B111" s="64">
        <v>901579305</v>
      </c>
      <c r="C111" s="73" t="s">
        <v>354</v>
      </c>
      <c r="D111" s="58">
        <v>17</v>
      </c>
      <c r="E111" s="58" t="s">
        <v>0</v>
      </c>
      <c r="F111" s="59">
        <v>44708</v>
      </c>
      <c r="G111" s="59" t="s">
        <v>355</v>
      </c>
      <c r="H111" s="59" t="s">
        <v>356</v>
      </c>
      <c r="I111" s="60" t="s">
        <v>357</v>
      </c>
    </row>
    <row r="112" spans="1:9" x14ac:dyDescent="0.25">
      <c r="A112" s="52"/>
      <c r="B112" s="53"/>
      <c r="C112" s="54"/>
      <c r="D112" s="53"/>
      <c r="E112" s="52"/>
      <c r="F112" s="55"/>
      <c r="G112" s="55"/>
      <c r="H112" s="55"/>
      <c r="I112" s="56"/>
    </row>
    <row r="113" spans="1:9" x14ac:dyDescent="0.25">
      <c r="A113" s="52"/>
      <c r="B113" s="53"/>
      <c r="C113" s="54"/>
      <c r="D113" s="53"/>
      <c r="E113" s="52"/>
      <c r="F113" s="55"/>
      <c r="G113" s="55"/>
      <c r="H113" s="55"/>
      <c r="I113" s="56"/>
    </row>
    <row r="114" spans="1:9" x14ac:dyDescent="0.25">
      <c r="A114" s="52"/>
      <c r="B114" s="53"/>
      <c r="C114" s="54"/>
      <c r="D114" s="53"/>
      <c r="E114" s="52"/>
      <c r="F114" s="55"/>
      <c r="G114" s="55"/>
      <c r="H114" s="55"/>
      <c r="I114" s="56"/>
    </row>
    <row r="115" spans="1:9" x14ac:dyDescent="0.25">
      <c r="A115" s="52"/>
      <c r="B115" s="53"/>
      <c r="C115" s="54"/>
      <c r="D115" s="53"/>
      <c r="E115" s="52"/>
      <c r="F115" s="55"/>
      <c r="G115" s="55"/>
      <c r="H115" s="55"/>
      <c r="I115" s="56"/>
    </row>
    <row r="116" spans="1:9" x14ac:dyDescent="0.25">
      <c r="A116" s="52"/>
      <c r="B116" s="53"/>
      <c r="C116" s="54"/>
      <c r="D116" s="53"/>
      <c r="E116" s="52"/>
      <c r="F116" s="55"/>
      <c r="G116" s="55"/>
      <c r="H116" s="55"/>
      <c r="I116" s="56"/>
    </row>
    <row r="117" spans="1:9" x14ac:dyDescent="0.25">
      <c r="A117" s="52"/>
      <c r="B117" s="53"/>
      <c r="C117" s="54"/>
      <c r="D117" s="53"/>
      <c r="E117" s="52"/>
      <c r="F117" s="55"/>
      <c r="G117" s="55"/>
      <c r="H117" s="55"/>
      <c r="I117" s="56"/>
    </row>
    <row r="118" spans="1:9" x14ac:dyDescent="0.25">
      <c r="A118" s="52"/>
      <c r="B118" s="53"/>
      <c r="C118" s="54"/>
      <c r="D118" s="53"/>
      <c r="E118" s="52"/>
      <c r="F118" s="55"/>
      <c r="G118" s="55"/>
      <c r="H118" s="55"/>
      <c r="I118" s="56"/>
    </row>
    <row r="119" spans="1:9" x14ac:dyDescent="0.25">
      <c r="A119" s="52"/>
      <c r="B119" s="53"/>
      <c r="C119" s="54"/>
      <c r="D119" s="53"/>
      <c r="E119" s="52"/>
      <c r="F119" s="55"/>
      <c r="G119" s="55"/>
      <c r="H119" s="55"/>
      <c r="I119" s="56"/>
    </row>
    <row r="120" spans="1:9" x14ac:dyDescent="0.25">
      <c r="A120" s="52"/>
      <c r="B120" s="53"/>
      <c r="C120" s="54"/>
      <c r="D120" s="53"/>
      <c r="E120" s="52"/>
      <c r="F120" s="55"/>
      <c r="G120" s="55"/>
      <c r="H120" s="55"/>
      <c r="I120" s="56"/>
    </row>
    <row r="121" spans="1:9" x14ac:dyDescent="0.25">
      <c r="A121" s="52"/>
      <c r="B121" s="53"/>
      <c r="C121" s="54"/>
      <c r="D121" s="53"/>
      <c r="E121" s="52"/>
      <c r="F121" s="55"/>
      <c r="G121" s="55"/>
      <c r="H121" s="55"/>
      <c r="I121" s="56"/>
    </row>
    <row r="122" spans="1:9" x14ac:dyDescent="0.25">
      <c r="A122" s="52"/>
      <c r="B122" s="53"/>
      <c r="C122" s="54"/>
      <c r="D122" s="53"/>
      <c r="E122" s="52"/>
      <c r="F122" s="55"/>
      <c r="G122" s="55"/>
      <c r="H122" s="55"/>
      <c r="I122" s="56"/>
    </row>
    <row r="123" spans="1:9" x14ac:dyDescent="0.25">
      <c r="A123" s="52"/>
      <c r="B123" s="53"/>
      <c r="C123" s="54"/>
      <c r="D123" s="53"/>
      <c r="E123" s="52"/>
      <c r="F123" s="55"/>
      <c r="G123" s="55"/>
      <c r="H123" s="55"/>
      <c r="I123" s="56"/>
    </row>
    <row r="124" spans="1:9" x14ac:dyDescent="0.25">
      <c r="A124" s="52"/>
      <c r="B124" s="53"/>
      <c r="C124" s="54"/>
      <c r="D124" s="53"/>
      <c r="E124" s="52"/>
      <c r="F124" s="55"/>
      <c r="G124" s="55"/>
      <c r="H124" s="55"/>
      <c r="I124" s="56"/>
    </row>
    <row r="125" spans="1:9" x14ac:dyDescent="0.25">
      <c r="A125" s="52"/>
      <c r="B125" s="53"/>
      <c r="C125" s="54"/>
      <c r="D125" s="53"/>
      <c r="E125" s="52"/>
      <c r="F125" s="55"/>
      <c r="G125" s="55"/>
      <c r="H125" s="55"/>
      <c r="I125" s="56"/>
    </row>
    <row r="126" spans="1:9" x14ac:dyDescent="0.25">
      <c r="A126" s="52"/>
      <c r="B126" s="53"/>
      <c r="C126" s="54"/>
      <c r="D126" s="53"/>
      <c r="E126" s="52"/>
      <c r="F126" s="55"/>
      <c r="G126" s="55"/>
      <c r="H126" s="55"/>
      <c r="I126" s="56"/>
    </row>
    <row r="127" spans="1:9" x14ac:dyDescent="0.25">
      <c r="A127" s="52"/>
      <c r="B127" s="53"/>
      <c r="C127" s="54"/>
      <c r="D127" s="53"/>
      <c r="E127" s="52"/>
      <c r="F127" s="55"/>
      <c r="G127" s="55"/>
      <c r="H127" s="55"/>
      <c r="I127" s="56"/>
    </row>
    <row r="128" spans="1:9" x14ac:dyDescent="0.25">
      <c r="A128" s="52"/>
      <c r="B128" s="53"/>
      <c r="C128" s="54"/>
      <c r="D128" s="53"/>
      <c r="E128" s="52"/>
      <c r="F128" s="55"/>
      <c r="G128" s="55"/>
      <c r="H128" s="55"/>
      <c r="I128" s="56"/>
    </row>
    <row r="129" spans="1:9" x14ac:dyDescent="0.25">
      <c r="A129" s="52"/>
      <c r="B129" s="53"/>
      <c r="C129" s="54"/>
      <c r="D129" s="53"/>
      <c r="E129" s="52"/>
      <c r="F129" s="55"/>
      <c r="G129" s="55"/>
      <c r="H129" s="55"/>
      <c r="I129" s="56"/>
    </row>
    <row r="130" spans="1:9" x14ac:dyDescent="0.25">
      <c r="A130" s="52"/>
      <c r="B130" s="53"/>
      <c r="C130" s="54"/>
      <c r="D130" s="53"/>
      <c r="E130" s="52"/>
      <c r="F130" s="55"/>
      <c r="G130" s="55"/>
      <c r="H130" s="55"/>
      <c r="I130" s="56"/>
    </row>
    <row r="131" spans="1:9" x14ac:dyDescent="0.25">
      <c r="A131" s="52"/>
      <c r="B131" s="53"/>
      <c r="C131" s="54"/>
      <c r="D131" s="53"/>
      <c r="E131" s="52"/>
      <c r="F131" s="55"/>
      <c r="G131" s="55"/>
      <c r="H131" s="55"/>
      <c r="I131" s="56"/>
    </row>
    <row r="132" spans="1:9" x14ac:dyDescent="0.25">
      <c r="A132" s="52"/>
      <c r="B132" s="53"/>
      <c r="C132" s="54"/>
      <c r="D132" s="53"/>
      <c r="E132" s="52"/>
      <c r="F132" s="55"/>
      <c r="G132" s="55"/>
      <c r="H132" s="55"/>
      <c r="I132" s="56"/>
    </row>
    <row r="133" spans="1:9" x14ac:dyDescent="0.25">
      <c r="A133" s="52"/>
      <c r="B133" s="53"/>
      <c r="C133" s="54"/>
      <c r="D133" s="53"/>
      <c r="E133" s="52"/>
      <c r="F133" s="55"/>
      <c r="G133" s="55"/>
      <c r="H133" s="55"/>
      <c r="I133" s="56"/>
    </row>
    <row r="134" spans="1:9" x14ac:dyDescent="0.25">
      <c r="A134" s="52"/>
      <c r="B134" s="53"/>
      <c r="C134" s="54"/>
      <c r="D134" s="53"/>
      <c r="E134" s="52"/>
      <c r="F134" s="55"/>
      <c r="G134" s="55"/>
      <c r="H134" s="55"/>
      <c r="I134" s="56"/>
    </row>
    <row r="135" spans="1:9" x14ac:dyDescent="0.25">
      <c r="A135" s="52"/>
      <c r="B135" s="53"/>
      <c r="C135" s="54"/>
      <c r="D135" s="53"/>
      <c r="E135" s="52"/>
      <c r="F135" s="55"/>
      <c r="G135" s="55"/>
      <c r="H135" s="55"/>
      <c r="I135" s="56"/>
    </row>
    <row r="136" spans="1:9" x14ac:dyDescent="0.25">
      <c r="A136" s="52"/>
      <c r="B136" s="53"/>
      <c r="C136" s="54"/>
      <c r="D136" s="53"/>
      <c r="E136" s="52"/>
      <c r="F136" s="55"/>
      <c r="G136" s="55"/>
      <c r="H136" s="55"/>
      <c r="I136" s="56"/>
    </row>
    <row r="137" spans="1:9" x14ac:dyDescent="0.25">
      <c r="A137" s="52"/>
      <c r="B137" s="53"/>
      <c r="C137" s="54"/>
      <c r="D137" s="53"/>
      <c r="E137" s="52"/>
      <c r="F137" s="55"/>
      <c r="G137" s="55"/>
      <c r="H137" s="55"/>
      <c r="I137" s="56"/>
    </row>
    <row r="138" spans="1:9" x14ac:dyDescent="0.25">
      <c r="A138" s="52"/>
      <c r="B138" s="53"/>
      <c r="C138" s="54"/>
      <c r="D138" s="53"/>
      <c r="E138" s="52"/>
      <c r="F138" s="55"/>
      <c r="G138" s="55"/>
      <c r="H138" s="55"/>
      <c r="I138" s="56"/>
    </row>
    <row r="139" spans="1:9" x14ac:dyDescent="0.25">
      <c r="A139" s="52"/>
      <c r="B139" s="53"/>
      <c r="C139" s="54"/>
      <c r="D139" s="53"/>
      <c r="E139" s="52"/>
      <c r="F139" s="55"/>
      <c r="G139" s="55"/>
      <c r="H139" s="55"/>
      <c r="I139" s="56"/>
    </row>
    <row r="140" spans="1:9" x14ac:dyDescent="0.25">
      <c r="A140" s="52"/>
      <c r="B140" s="53"/>
      <c r="C140" s="54"/>
      <c r="D140" s="53"/>
      <c r="E140" s="52"/>
      <c r="F140" s="55"/>
      <c r="G140" s="55"/>
      <c r="H140" s="55"/>
      <c r="I140" s="56"/>
    </row>
    <row r="141" spans="1:9" x14ac:dyDescent="0.25">
      <c r="A141" s="52"/>
      <c r="B141" s="53"/>
      <c r="C141" s="54"/>
      <c r="D141" s="53"/>
      <c r="E141" s="52"/>
      <c r="F141" s="55"/>
      <c r="G141" s="55"/>
      <c r="H141" s="55"/>
      <c r="I141" s="56"/>
    </row>
    <row r="142" spans="1:9" x14ac:dyDescent="0.25">
      <c r="A142" s="52"/>
      <c r="B142" s="53"/>
      <c r="C142" s="54"/>
      <c r="D142" s="53"/>
      <c r="E142" s="52"/>
      <c r="F142" s="55"/>
      <c r="G142" s="55"/>
      <c r="H142" s="55"/>
      <c r="I142" s="56"/>
    </row>
    <row r="143" spans="1:9" x14ac:dyDescent="0.25">
      <c r="A143" s="52"/>
      <c r="B143" s="53"/>
      <c r="C143" s="54"/>
      <c r="D143" s="53"/>
      <c r="E143" s="52"/>
      <c r="F143" s="55"/>
      <c r="G143" s="55"/>
      <c r="H143" s="55"/>
      <c r="I143" s="56"/>
    </row>
    <row r="144" spans="1:9" x14ac:dyDescent="0.25">
      <c r="A144" s="52"/>
      <c r="B144" s="53"/>
      <c r="C144" s="54"/>
      <c r="D144" s="53"/>
      <c r="E144" s="52"/>
      <c r="F144" s="55"/>
      <c r="G144" s="55"/>
      <c r="H144" s="55"/>
      <c r="I144" s="56"/>
    </row>
    <row r="146" spans="1:18" s="51" customFormat="1" ht="27" customHeight="1" x14ac:dyDescent="0.25">
      <c r="A146" s="3" t="s">
        <v>110</v>
      </c>
      <c r="B146" s="3" t="s">
        <v>111</v>
      </c>
      <c r="C146" s="3" t="s">
        <v>339</v>
      </c>
      <c r="D146" s="3" t="s">
        <v>112</v>
      </c>
      <c r="E146" s="3" t="s">
        <v>340</v>
      </c>
      <c r="F146" s="3" t="s">
        <v>341</v>
      </c>
      <c r="G146" s="3" t="s">
        <v>114</v>
      </c>
      <c r="H146" s="3" t="s">
        <v>115</v>
      </c>
      <c r="I146" s="3" t="s">
        <v>113</v>
      </c>
      <c r="J146" s="3" t="s">
        <v>342</v>
      </c>
      <c r="K146" s="3" t="s">
        <v>343</v>
      </c>
      <c r="L146" s="2" t="s">
        <v>344</v>
      </c>
      <c r="M146" s="3" t="s">
        <v>345</v>
      </c>
      <c r="N146" s="3" t="s">
        <v>116</v>
      </c>
      <c r="O146" s="3" t="s">
        <v>117</v>
      </c>
      <c r="P146" s="2" t="s">
        <v>118</v>
      </c>
      <c r="Q146" s="2" t="s">
        <v>346</v>
      </c>
      <c r="R146" s="2" t="s">
        <v>347</v>
      </c>
    </row>
    <row r="147" spans="1:18" s="5" customFormat="1" ht="27" customHeight="1" x14ac:dyDescent="0.25">
      <c r="A147" s="5">
        <v>1</v>
      </c>
      <c r="B147" s="5" t="s">
        <v>152</v>
      </c>
      <c r="D147" s="6" t="s">
        <v>153</v>
      </c>
      <c r="E147" s="7" t="s">
        <v>154</v>
      </c>
      <c r="F147" s="5" t="s">
        <v>155</v>
      </c>
      <c r="G147" s="5">
        <v>28</v>
      </c>
      <c r="H147" s="5">
        <v>1</v>
      </c>
      <c r="I147" s="8">
        <v>45626</v>
      </c>
      <c r="J147" s="9">
        <v>36</v>
      </c>
      <c r="K147" s="8">
        <f t="shared" ref="K147:K162" si="0">EDATE(I147,J147)</f>
        <v>46721</v>
      </c>
      <c r="L147" s="10">
        <f t="shared" ref="L147:L162" ca="1" si="1">K147-TODAY()</f>
        <v>918</v>
      </c>
      <c r="M147" s="8" t="str">
        <f t="shared" ref="M147:M162" ca="1" si="2">IF(L147&gt;0, "ACTIVA", "PENDIENTE RENOVACIÓN")</f>
        <v>ACTIVA</v>
      </c>
      <c r="N147" s="5" t="s">
        <v>156</v>
      </c>
      <c r="O147" s="5" t="s">
        <v>157</v>
      </c>
      <c r="P147" s="10" t="s">
        <v>158</v>
      </c>
      <c r="Q147" s="10"/>
      <c r="R147" s="10"/>
    </row>
    <row r="148" spans="1:18" s="5" customFormat="1" ht="27" customHeight="1" x14ac:dyDescent="0.25">
      <c r="A148" s="5">
        <v>2</v>
      </c>
      <c r="B148" s="5" t="s">
        <v>159</v>
      </c>
      <c r="C148" s="5" t="s">
        <v>160</v>
      </c>
      <c r="D148" s="11" t="s">
        <v>161</v>
      </c>
      <c r="E148" s="7" t="s">
        <v>162</v>
      </c>
      <c r="F148" s="5" t="s">
        <v>163</v>
      </c>
      <c r="G148" s="5">
        <v>29</v>
      </c>
      <c r="H148" s="5">
        <v>1</v>
      </c>
      <c r="I148" s="8">
        <v>45626</v>
      </c>
      <c r="J148" s="9">
        <v>36</v>
      </c>
      <c r="K148" s="8">
        <f t="shared" si="0"/>
        <v>46721</v>
      </c>
      <c r="L148" s="10">
        <f t="shared" ca="1" si="1"/>
        <v>918</v>
      </c>
      <c r="M148" s="8" t="str">
        <f t="shared" ca="1" si="2"/>
        <v>ACTIVA</v>
      </c>
      <c r="N148" s="5" t="s">
        <v>164</v>
      </c>
      <c r="O148" s="5" t="s">
        <v>165</v>
      </c>
      <c r="P148" s="10" t="s">
        <v>166</v>
      </c>
      <c r="Q148" s="10"/>
      <c r="R148" s="10"/>
    </row>
    <row r="149" spans="1:18" s="5" customFormat="1" ht="27" customHeight="1" x14ac:dyDescent="0.25">
      <c r="A149" s="5">
        <v>3</v>
      </c>
      <c r="B149" s="5" t="s">
        <v>167</v>
      </c>
      <c r="C149" s="5" t="s">
        <v>168</v>
      </c>
      <c r="D149" s="6" t="s">
        <v>169</v>
      </c>
      <c r="E149" s="7" t="s">
        <v>170</v>
      </c>
      <c r="F149" s="5" t="s">
        <v>171</v>
      </c>
      <c r="G149" s="5">
        <v>30</v>
      </c>
      <c r="H149" s="5">
        <v>1</v>
      </c>
      <c r="I149" s="8">
        <v>45626</v>
      </c>
      <c r="J149" s="9">
        <v>36</v>
      </c>
      <c r="K149" s="8">
        <f t="shared" si="0"/>
        <v>46721</v>
      </c>
      <c r="L149" s="10">
        <f t="shared" ca="1" si="1"/>
        <v>918</v>
      </c>
      <c r="M149" s="8" t="str">
        <f t="shared" ca="1" si="2"/>
        <v>ACTIVA</v>
      </c>
      <c r="N149" s="5" t="s">
        <v>172</v>
      </c>
      <c r="O149" s="5" t="s">
        <v>173</v>
      </c>
      <c r="P149" s="10" t="s">
        <v>174</v>
      </c>
      <c r="Q149" s="10"/>
      <c r="R149" s="10"/>
    </row>
    <row r="150" spans="1:18" s="5" customFormat="1" ht="27" customHeight="1" x14ac:dyDescent="0.25">
      <c r="A150" s="5">
        <v>4</v>
      </c>
      <c r="B150" s="5" t="s">
        <v>175</v>
      </c>
      <c r="C150" s="5" t="s">
        <v>176</v>
      </c>
      <c r="D150" s="6" t="s">
        <v>177</v>
      </c>
      <c r="E150" s="7" t="s">
        <v>178</v>
      </c>
      <c r="F150" s="12">
        <v>79593931</v>
      </c>
      <c r="G150" s="5">
        <v>31</v>
      </c>
      <c r="H150" s="5">
        <v>1</v>
      </c>
      <c r="I150" s="8">
        <v>45626</v>
      </c>
      <c r="J150" s="9">
        <v>36</v>
      </c>
      <c r="K150" s="8">
        <f t="shared" si="0"/>
        <v>46721</v>
      </c>
      <c r="L150" s="10">
        <f t="shared" ca="1" si="1"/>
        <v>918</v>
      </c>
      <c r="M150" s="8" t="str">
        <f t="shared" ca="1" si="2"/>
        <v>ACTIVA</v>
      </c>
      <c r="N150" s="5" t="s">
        <v>38</v>
      </c>
      <c r="O150" s="5" t="s">
        <v>179</v>
      </c>
      <c r="P150" s="10" t="s">
        <v>180</v>
      </c>
      <c r="Q150" s="10"/>
      <c r="R150" s="10"/>
    </row>
    <row r="151" spans="1:18" s="5" customFormat="1" ht="27" customHeight="1" x14ac:dyDescent="0.25">
      <c r="A151" s="5">
        <v>5</v>
      </c>
      <c r="B151" s="5" t="s">
        <v>181</v>
      </c>
      <c r="C151" s="5" t="s">
        <v>182</v>
      </c>
      <c r="D151" s="6" t="s">
        <v>183</v>
      </c>
      <c r="E151" s="7" t="s">
        <v>184</v>
      </c>
      <c r="F151" s="12">
        <v>77180260</v>
      </c>
      <c r="G151" s="5">
        <v>32</v>
      </c>
      <c r="H151" s="5">
        <v>1</v>
      </c>
      <c r="I151" s="8">
        <v>45626</v>
      </c>
      <c r="J151" s="9">
        <v>36</v>
      </c>
      <c r="K151" s="8">
        <f t="shared" si="0"/>
        <v>46721</v>
      </c>
      <c r="L151" s="10">
        <f t="shared" ca="1" si="1"/>
        <v>918</v>
      </c>
      <c r="M151" s="8" t="str">
        <f t="shared" ca="1" si="2"/>
        <v>ACTIVA</v>
      </c>
      <c r="N151" s="5" t="s">
        <v>36</v>
      </c>
      <c r="O151" s="5" t="s">
        <v>185</v>
      </c>
      <c r="P151" s="10" t="s">
        <v>186</v>
      </c>
      <c r="Q151" s="10"/>
      <c r="R151" s="10"/>
    </row>
    <row r="152" spans="1:18" s="5" customFormat="1" ht="27" customHeight="1" x14ac:dyDescent="0.25">
      <c r="A152" s="5">
        <v>6</v>
      </c>
      <c r="B152" s="5" t="s">
        <v>187</v>
      </c>
      <c r="C152" s="5" t="s">
        <v>188</v>
      </c>
      <c r="D152" s="6" t="s">
        <v>189</v>
      </c>
      <c r="E152" s="7" t="s">
        <v>190</v>
      </c>
      <c r="F152" s="12">
        <v>79538211</v>
      </c>
      <c r="G152" s="5">
        <v>33</v>
      </c>
      <c r="H152" s="5">
        <v>1</v>
      </c>
      <c r="I152" s="8">
        <v>45626</v>
      </c>
      <c r="J152" s="9">
        <v>36</v>
      </c>
      <c r="K152" s="8">
        <f t="shared" si="0"/>
        <v>46721</v>
      </c>
      <c r="L152" s="10">
        <f t="shared" ca="1" si="1"/>
        <v>918</v>
      </c>
      <c r="M152" s="8" t="str">
        <f t="shared" ca="1" si="2"/>
        <v>ACTIVA</v>
      </c>
      <c r="N152" s="5" t="s">
        <v>191</v>
      </c>
      <c r="O152" s="5" t="s">
        <v>34</v>
      </c>
      <c r="P152" s="10" t="s">
        <v>192</v>
      </c>
      <c r="Q152" s="10"/>
      <c r="R152" s="10"/>
    </row>
    <row r="153" spans="1:18" s="5" customFormat="1" ht="27" customHeight="1" x14ac:dyDescent="0.25">
      <c r="A153" s="5">
        <v>7</v>
      </c>
      <c r="B153" s="5" t="s">
        <v>193</v>
      </c>
      <c r="C153" s="5" t="s">
        <v>194</v>
      </c>
      <c r="D153" s="11" t="s">
        <v>195</v>
      </c>
      <c r="E153" s="7" t="s">
        <v>196</v>
      </c>
      <c r="F153" s="12">
        <v>19209247</v>
      </c>
      <c r="G153" s="5">
        <v>34</v>
      </c>
      <c r="H153" s="5">
        <v>1</v>
      </c>
      <c r="I153" s="8">
        <v>45698</v>
      </c>
      <c r="J153" s="9">
        <v>36</v>
      </c>
      <c r="K153" s="8">
        <f t="shared" si="0"/>
        <v>46793</v>
      </c>
      <c r="L153" s="10">
        <f t="shared" ca="1" si="1"/>
        <v>990</v>
      </c>
      <c r="M153" s="8" t="str">
        <f t="shared" ca="1" si="2"/>
        <v>ACTIVA</v>
      </c>
      <c r="N153" s="8" t="s">
        <v>197</v>
      </c>
      <c r="O153" s="8" t="s">
        <v>198</v>
      </c>
      <c r="P153" s="5" t="s">
        <v>199</v>
      </c>
      <c r="Q153" s="13" t="s">
        <v>200</v>
      </c>
      <c r="R153" s="5" t="s">
        <v>201</v>
      </c>
    </row>
    <row r="154" spans="1:18" s="5" customFormat="1" ht="27" customHeight="1" x14ac:dyDescent="0.25">
      <c r="A154" s="5">
        <v>8</v>
      </c>
      <c r="B154" s="5" t="s">
        <v>202</v>
      </c>
      <c r="C154" s="5" t="s">
        <v>203</v>
      </c>
      <c r="D154" s="6" t="s">
        <v>204</v>
      </c>
      <c r="E154" s="7" t="s">
        <v>205</v>
      </c>
      <c r="F154" s="12">
        <v>70554597</v>
      </c>
      <c r="G154" s="5">
        <v>35</v>
      </c>
      <c r="H154" s="5">
        <v>3</v>
      </c>
      <c r="I154" s="8">
        <v>45698</v>
      </c>
      <c r="J154" s="9">
        <v>36</v>
      </c>
      <c r="K154" s="8">
        <f t="shared" si="0"/>
        <v>46793</v>
      </c>
      <c r="L154" s="10">
        <f t="shared" ca="1" si="1"/>
        <v>990</v>
      </c>
      <c r="M154" s="5" t="str">
        <f t="shared" ca="1" si="2"/>
        <v>ACTIVA</v>
      </c>
      <c r="N154" s="5" t="s">
        <v>206</v>
      </c>
      <c r="O154" s="8" t="s">
        <v>207</v>
      </c>
      <c r="P154" s="8" t="s">
        <v>208</v>
      </c>
      <c r="Q154" s="14" t="s">
        <v>209</v>
      </c>
      <c r="R154" s="5" t="s">
        <v>210</v>
      </c>
    </row>
    <row r="155" spans="1:18" s="5" customFormat="1" ht="27" customHeight="1" x14ac:dyDescent="0.25">
      <c r="A155" s="5">
        <v>9</v>
      </c>
      <c r="B155" s="5" t="s">
        <v>211</v>
      </c>
      <c r="C155" s="5" t="s">
        <v>212</v>
      </c>
      <c r="D155" s="6" t="s">
        <v>213</v>
      </c>
      <c r="E155" s="7" t="s">
        <v>214</v>
      </c>
      <c r="F155" s="12">
        <v>79593931</v>
      </c>
      <c r="G155" s="5">
        <v>36</v>
      </c>
      <c r="H155" s="5">
        <v>2</v>
      </c>
      <c r="I155" s="8">
        <v>45698</v>
      </c>
      <c r="J155" s="9">
        <v>36</v>
      </c>
      <c r="K155" s="8">
        <f t="shared" si="0"/>
        <v>46793</v>
      </c>
      <c r="L155" s="10">
        <f t="shared" ca="1" si="1"/>
        <v>990</v>
      </c>
      <c r="M155" s="8" t="str">
        <f t="shared" ca="1" si="2"/>
        <v>ACTIVA</v>
      </c>
      <c r="N155" s="8" t="s">
        <v>215</v>
      </c>
      <c r="O155" s="8" t="s">
        <v>216</v>
      </c>
      <c r="P155" s="5" t="s">
        <v>217</v>
      </c>
      <c r="Q155" s="13" t="s">
        <v>218</v>
      </c>
      <c r="R155" s="5" t="s">
        <v>219</v>
      </c>
    </row>
    <row r="156" spans="1:18" s="5" customFormat="1" ht="27" customHeight="1" x14ac:dyDescent="0.25">
      <c r="A156" s="5">
        <v>10</v>
      </c>
      <c r="B156" s="5" t="s">
        <v>220</v>
      </c>
      <c r="C156" s="5" t="s">
        <v>221</v>
      </c>
      <c r="D156" s="6" t="s">
        <v>222</v>
      </c>
      <c r="E156" s="7" t="s">
        <v>223</v>
      </c>
      <c r="F156" s="5">
        <v>1061749240</v>
      </c>
      <c r="G156" s="5">
        <v>37</v>
      </c>
      <c r="H156" s="5">
        <v>1</v>
      </c>
      <c r="I156" s="8">
        <v>45698</v>
      </c>
      <c r="J156" s="9">
        <v>36</v>
      </c>
      <c r="K156" s="8">
        <f t="shared" si="0"/>
        <v>46793</v>
      </c>
      <c r="L156" s="10">
        <f t="shared" ca="1" si="1"/>
        <v>990</v>
      </c>
      <c r="M156" s="8" t="str">
        <f t="shared" ca="1" si="2"/>
        <v>ACTIVA</v>
      </c>
      <c r="N156" s="8" t="s">
        <v>224</v>
      </c>
      <c r="O156" s="8" t="s">
        <v>225</v>
      </c>
      <c r="P156" s="5" t="s">
        <v>226</v>
      </c>
      <c r="Q156" s="13" t="s">
        <v>227</v>
      </c>
      <c r="R156" s="5">
        <v>3108282686</v>
      </c>
    </row>
    <row r="157" spans="1:18" s="5" customFormat="1" ht="27" customHeight="1" x14ac:dyDescent="0.25">
      <c r="A157" s="5">
        <v>11</v>
      </c>
      <c r="B157" s="5" t="s">
        <v>228</v>
      </c>
      <c r="C157" s="5" t="s">
        <v>229</v>
      </c>
      <c r="D157" s="6" t="s">
        <v>230</v>
      </c>
      <c r="E157" s="7" t="s">
        <v>231</v>
      </c>
      <c r="F157" s="12">
        <v>40411033</v>
      </c>
      <c r="G157" s="5">
        <v>38</v>
      </c>
      <c r="H157" s="5">
        <v>1</v>
      </c>
      <c r="I157" s="8">
        <v>45698</v>
      </c>
      <c r="J157" s="9">
        <v>36</v>
      </c>
      <c r="K157" s="8">
        <f t="shared" si="0"/>
        <v>46793</v>
      </c>
      <c r="L157" s="10">
        <f t="shared" ca="1" si="1"/>
        <v>990</v>
      </c>
      <c r="M157" s="8" t="str">
        <f t="shared" ca="1" si="2"/>
        <v>ACTIVA</v>
      </c>
      <c r="N157" s="5" t="s">
        <v>191</v>
      </c>
      <c r="O157" s="5" t="s">
        <v>232</v>
      </c>
      <c r="P157" s="5" t="s">
        <v>233</v>
      </c>
      <c r="Q157" s="13" t="s">
        <v>234</v>
      </c>
      <c r="R157" s="5">
        <v>3108076717</v>
      </c>
    </row>
    <row r="158" spans="1:18" s="5" customFormat="1" ht="27" customHeight="1" x14ac:dyDescent="0.25">
      <c r="A158" s="5">
        <v>12</v>
      </c>
      <c r="B158" s="5" t="s">
        <v>235</v>
      </c>
      <c r="C158" s="5" t="s">
        <v>236</v>
      </c>
      <c r="D158" s="6" t="s">
        <v>237</v>
      </c>
      <c r="E158" s="7" t="s">
        <v>238</v>
      </c>
      <c r="F158" s="12">
        <v>19291960</v>
      </c>
      <c r="G158" s="5">
        <v>39</v>
      </c>
      <c r="H158" s="5">
        <v>2</v>
      </c>
      <c r="I158" s="8">
        <v>45698</v>
      </c>
      <c r="J158" s="9">
        <v>36</v>
      </c>
      <c r="K158" s="8">
        <f t="shared" si="0"/>
        <v>46793</v>
      </c>
      <c r="L158" s="10">
        <f t="shared" ca="1" si="1"/>
        <v>990</v>
      </c>
      <c r="M158" s="8" t="str">
        <f t="shared" ca="1" si="2"/>
        <v>ACTIVA</v>
      </c>
      <c r="N158" s="5" t="s">
        <v>191</v>
      </c>
      <c r="O158" s="8" t="s">
        <v>239</v>
      </c>
      <c r="P158" s="5" t="s">
        <v>240</v>
      </c>
      <c r="Q158" s="15" t="s">
        <v>241</v>
      </c>
      <c r="R158" s="5" t="s">
        <v>242</v>
      </c>
    </row>
    <row r="159" spans="1:18" s="5" customFormat="1" ht="27" customHeight="1" x14ac:dyDescent="0.25">
      <c r="A159" s="5">
        <v>13</v>
      </c>
      <c r="B159" s="5" t="s">
        <v>243</v>
      </c>
      <c r="C159" s="5" t="s">
        <v>244</v>
      </c>
      <c r="D159" s="6" t="s">
        <v>245</v>
      </c>
      <c r="E159" s="7" t="s">
        <v>246</v>
      </c>
      <c r="F159" s="12">
        <v>91231052</v>
      </c>
      <c r="G159" s="5">
        <v>40</v>
      </c>
      <c r="H159" s="5">
        <v>1</v>
      </c>
      <c r="I159" s="8">
        <v>45698</v>
      </c>
      <c r="J159" s="9">
        <v>36</v>
      </c>
      <c r="K159" s="8">
        <f t="shared" si="0"/>
        <v>46793</v>
      </c>
      <c r="L159" s="10">
        <f t="shared" ca="1" si="1"/>
        <v>990</v>
      </c>
      <c r="M159" s="8" t="str">
        <f t="shared" ca="1" si="2"/>
        <v>ACTIVA</v>
      </c>
      <c r="N159" s="8" t="s">
        <v>247</v>
      </c>
      <c r="O159" s="8" t="s">
        <v>248</v>
      </c>
      <c r="P159" s="5" t="s">
        <v>249</v>
      </c>
      <c r="Q159" s="13" t="s">
        <v>250</v>
      </c>
      <c r="R159" s="5" t="s">
        <v>251</v>
      </c>
    </row>
    <row r="160" spans="1:18" s="5" customFormat="1" ht="27" customHeight="1" x14ac:dyDescent="0.25">
      <c r="A160" s="5">
        <v>14</v>
      </c>
      <c r="B160" s="5" t="s">
        <v>252</v>
      </c>
      <c r="C160" s="5" t="s">
        <v>253</v>
      </c>
      <c r="D160" s="16" t="s">
        <v>254</v>
      </c>
      <c r="E160" s="7" t="s">
        <v>255</v>
      </c>
      <c r="F160" s="12">
        <v>10140724</v>
      </c>
      <c r="G160" s="5">
        <v>41</v>
      </c>
      <c r="H160" s="5">
        <v>1</v>
      </c>
      <c r="I160" s="8">
        <v>45698</v>
      </c>
      <c r="J160" s="9">
        <v>36</v>
      </c>
      <c r="K160" s="8">
        <f t="shared" si="0"/>
        <v>46793</v>
      </c>
      <c r="L160" s="10">
        <f t="shared" ca="1" si="1"/>
        <v>990</v>
      </c>
      <c r="M160" s="8" t="str">
        <f t="shared" ca="1" si="2"/>
        <v>ACTIVA</v>
      </c>
      <c r="N160" s="8" t="s">
        <v>256</v>
      </c>
      <c r="O160" s="8" t="s">
        <v>257</v>
      </c>
      <c r="P160" s="5" t="s">
        <v>258</v>
      </c>
      <c r="Q160" s="13" t="s">
        <v>259</v>
      </c>
      <c r="R160" s="5" t="s">
        <v>260</v>
      </c>
    </row>
    <row r="161" spans="1:18" s="5" customFormat="1" ht="24" customHeight="1" x14ac:dyDescent="0.25">
      <c r="A161" s="5">
        <v>17</v>
      </c>
      <c r="B161" s="5" t="s">
        <v>261</v>
      </c>
      <c r="C161" s="5" t="s">
        <v>194</v>
      </c>
      <c r="D161" s="6" t="s">
        <v>262</v>
      </c>
      <c r="E161" s="7" t="s">
        <v>263</v>
      </c>
      <c r="F161" s="12">
        <v>5994033</v>
      </c>
      <c r="G161" s="5">
        <v>44</v>
      </c>
      <c r="H161" s="5">
        <v>1</v>
      </c>
      <c r="I161" s="8">
        <v>45701</v>
      </c>
      <c r="J161" s="9">
        <v>36</v>
      </c>
      <c r="K161" s="8">
        <f t="shared" si="0"/>
        <v>46796</v>
      </c>
      <c r="L161" s="10">
        <f t="shared" ca="1" si="1"/>
        <v>993</v>
      </c>
      <c r="M161" s="8" t="str">
        <f t="shared" ca="1" si="2"/>
        <v>ACTIVA</v>
      </c>
      <c r="N161" s="8" t="s">
        <v>197</v>
      </c>
      <c r="O161" s="8" t="s">
        <v>264</v>
      </c>
      <c r="P161" s="5" t="s">
        <v>265</v>
      </c>
      <c r="Q161" s="13" t="s">
        <v>266</v>
      </c>
      <c r="R161" s="5" t="s">
        <v>267</v>
      </c>
    </row>
    <row r="162" spans="1:18" s="18" customFormat="1" ht="24" customHeight="1" x14ac:dyDescent="0.25">
      <c r="A162" s="5">
        <v>15</v>
      </c>
      <c r="B162" s="17" t="s">
        <v>268</v>
      </c>
      <c r="C162" s="18" t="s">
        <v>269</v>
      </c>
      <c r="D162" s="6" t="s">
        <v>270</v>
      </c>
      <c r="E162" s="19" t="s">
        <v>271</v>
      </c>
      <c r="F162" s="20">
        <v>12138248</v>
      </c>
      <c r="G162" s="18">
        <v>45</v>
      </c>
      <c r="H162" s="18">
        <v>1</v>
      </c>
      <c r="I162" s="8">
        <v>45701</v>
      </c>
      <c r="J162" s="9">
        <v>36</v>
      </c>
      <c r="K162" s="8">
        <f t="shared" si="0"/>
        <v>46796</v>
      </c>
      <c r="L162" s="10">
        <f t="shared" ca="1" si="1"/>
        <v>993</v>
      </c>
      <c r="M162" s="8" t="str">
        <f t="shared" ca="1" si="2"/>
        <v>ACTIVA</v>
      </c>
      <c r="N162" s="8" t="s">
        <v>272</v>
      </c>
      <c r="O162" s="8" t="s">
        <v>273</v>
      </c>
      <c r="P162" s="5" t="s">
        <v>274</v>
      </c>
      <c r="Q162" s="13" t="s">
        <v>275</v>
      </c>
      <c r="R162" s="5">
        <v>3136580737</v>
      </c>
    </row>
    <row r="163" spans="1:18" s="5" customFormat="1" ht="24" customHeight="1" x14ac:dyDescent="0.25">
      <c r="A163" s="5">
        <v>16</v>
      </c>
      <c r="B163" s="5" t="s">
        <v>276</v>
      </c>
      <c r="C163" s="5" t="s">
        <v>236</v>
      </c>
      <c r="D163" s="11" t="s">
        <v>277</v>
      </c>
      <c r="E163" s="7" t="s">
        <v>278</v>
      </c>
      <c r="F163" s="12">
        <v>93367592</v>
      </c>
      <c r="G163" s="5">
        <v>46</v>
      </c>
      <c r="H163" s="5">
        <v>2</v>
      </c>
      <c r="I163" s="8">
        <v>45701</v>
      </c>
      <c r="J163" s="9">
        <v>36</v>
      </c>
      <c r="K163" s="8">
        <f>EDATE(I163,J163)</f>
        <v>46796</v>
      </c>
      <c r="L163" s="10">
        <f ca="1">K163-TODAY()</f>
        <v>993</v>
      </c>
      <c r="M163" s="8" t="str">
        <f ca="1">IF(L163&gt;0, "ACTIVA", "PENDIENTE RENOVACIÓN")</f>
        <v>ACTIVA</v>
      </c>
      <c r="N163" s="8" t="s">
        <v>279</v>
      </c>
      <c r="O163" s="8" t="s">
        <v>239</v>
      </c>
      <c r="P163" s="5" t="s">
        <v>240</v>
      </c>
      <c r="Q163" s="13" t="s">
        <v>280</v>
      </c>
      <c r="R163" s="5">
        <v>3162936166</v>
      </c>
    </row>
    <row r="164" spans="1:18" s="31" customFormat="1" ht="24" customHeight="1" x14ac:dyDescent="0.2">
      <c r="A164" s="21">
        <v>18</v>
      </c>
      <c r="B164" s="21" t="s">
        <v>281</v>
      </c>
      <c r="C164" s="21" t="s">
        <v>282</v>
      </c>
      <c r="D164" s="22" t="s">
        <v>283</v>
      </c>
      <c r="E164" s="22" t="s">
        <v>284</v>
      </c>
      <c r="F164" s="23">
        <v>36697557</v>
      </c>
      <c r="G164" s="21">
        <v>47</v>
      </c>
      <c r="H164" s="21">
        <v>2</v>
      </c>
      <c r="I164" s="24">
        <v>45719</v>
      </c>
      <c r="J164" s="25">
        <v>36</v>
      </c>
      <c r="K164" s="24">
        <f t="shared" ref="K164:K173" si="3">EDATE(I164,J164)</f>
        <v>46815</v>
      </c>
      <c r="L164" s="26">
        <f t="shared" ref="L164:L173" ca="1" si="4">K164-TODAY()</f>
        <v>1012</v>
      </c>
      <c r="M164" s="24" t="str">
        <f t="shared" ref="M164:M173" ca="1" si="5">IF(L164&gt;0, "ACTIVA", "PENDIENTE RENOVACIÓN")</f>
        <v>ACTIVA</v>
      </c>
      <c r="N164" s="27" t="s">
        <v>285</v>
      </c>
      <c r="O164" s="27" t="s">
        <v>286</v>
      </c>
      <c r="P164" s="28" t="s">
        <v>287</v>
      </c>
      <c r="Q164" s="29"/>
      <c r="R164" s="30"/>
    </row>
    <row r="165" spans="1:18" s="40" customFormat="1" ht="24" customHeight="1" x14ac:dyDescent="0.2">
      <c r="A165" s="32">
        <v>19</v>
      </c>
      <c r="B165" s="32" t="s">
        <v>288</v>
      </c>
      <c r="C165" s="32" t="s">
        <v>236</v>
      </c>
      <c r="D165" s="33" t="s">
        <v>289</v>
      </c>
      <c r="E165" s="34" t="s">
        <v>290</v>
      </c>
      <c r="F165" s="35">
        <v>1015438300</v>
      </c>
      <c r="G165" s="32">
        <v>48</v>
      </c>
      <c r="H165" s="32">
        <v>1</v>
      </c>
      <c r="I165" s="36">
        <v>45719</v>
      </c>
      <c r="J165" s="37">
        <v>36</v>
      </c>
      <c r="K165" s="36">
        <f t="shared" si="3"/>
        <v>46815</v>
      </c>
      <c r="L165" s="38">
        <f t="shared" ca="1" si="4"/>
        <v>1012</v>
      </c>
      <c r="M165" s="36" t="str">
        <f t="shared" ca="1" si="5"/>
        <v>ACTIVA</v>
      </c>
      <c r="N165" s="39" t="s">
        <v>291</v>
      </c>
      <c r="O165" s="39" t="s">
        <v>292</v>
      </c>
      <c r="P165" s="32" t="s">
        <v>293</v>
      </c>
    </row>
    <row r="166" spans="1:18" s="40" customFormat="1" ht="24" customHeight="1" x14ac:dyDescent="0.2">
      <c r="A166" s="32">
        <v>20</v>
      </c>
      <c r="B166" s="32" t="s">
        <v>294</v>
      </c>
      <c r="C166" s="32" t="s">
        <v>295</v>
      </c>
      <c r="D166" s="33" t="s">
        <v>296</v>
      </c>
      <c r="E166" s="34" t="s">
        <v>297</v>
      </c>
      <c r="F166" s="35">
        <v>93392775</v>
      </c>
      <c r="G166" s="32">
        <v>49</v>
      </c>
      <c r="H166" s="32">
        <v>1</v>
      </c>
      <c r="I166" s="36">
        <v>45719</v>
      </c>
      <c r="J166" s="37">
        <v>36</v>
      </c>
      <c r="K166" s="36">
        <f t="shared" si="3"/>
        <v>46815</v>
      </c>
      <c r="L166" s="38">
        <f t="shared" ca="1" si="4"/>
        <v>1012</v>
      </c>
      <c r="M166" s="36" t="str">
        <f t="shared" ca="1" si="5"/>
        <v>ACTIVA</v>
      </c>
      <c r="N166" s="39" t="s">
        <v>298</v>
      </c>
      <c r="O166" s="39" t="s">
        <v>299</v>
      </c>
      <c r="P166" s="32" t="s">
        <v>300</v>
      </c>
    </row>
    <row r="167" spans="1:18" s="44" customFormat="1" ht="24" customHeight="1" x14ac:dyDescent="0.2">
      <c r="A167" s="32">
        <v>21</v>
      </c>
      <c r="B167" s="32" t="s">
        <v>301</v>
      </c>
      <c r="C167" s="32" t="s">
        <v>236</v>
      </c>
      <c r="D167" s="41" t="s">
        <v>302</v>
      </c>
      <c r="E167" s="41" t="s">
        <v>303</v>
      </c>
      <c r="F167" s="42">
        <v>3181725</v>
      </c>
      <c r="G167" s="32">
        <v>50</v>
      </c>
      <c r="H167" s="32">
        <v>2</v>
      </c>
      <c r="I167" s="36">
        <v>45719</v>
      </c>
      <c r="J167" s="37">
        <v>36</v>
      </c>
      <c r="K167" s="36">
        <f t="shared" si="3"/>
        <v>46815</v>
      </c>
      <c r="L167" s="38">
        <f t="shared" ca="1" si="4"/>
        <v>1012</v>
      </c>
      <c r="M167" s="36" t="str">
        <f t="shared" ca="1" si="5"/>
        <v>ACTIVA</v>
      </c>
      <c r="N167" s="39" t="s">
        <v>291</v>
      </c>
      <c r="O167" s="39" t="s">
        <v>292</v>
      </c>
      <c r="P167" s="43" t="s">
        <v>304</v>
      </c>
    </row>
    <row r="168" spans="1:18" s="44" customFormat="1" ht="24" customHeight="1" x14ac:dyDescent="0.2">
      <c r="A168" s="32">
        <v>22</v>
      </c>
      <c r="B168" s="32" t="s">
        <v>305</v>
      </c>
      <c r="C168" s="45" t="s">
        <v>236</v>
      </c>
      <c r="D168" s="46" t="s">
        <v>306</v>
      </c>
      <c r="E168" s="34" t="s">
        <v>307</v>
      </c>
      <c r="F168" s="35">
        <v>79435518</v>
      </c>
      <c r="G168" s="32">
        <v>51</v>
      </c>
      <c r="H168" s="32">
        <v>2</v>
      </c>
      <c r="I168" s="36">
        <v>45719</v>
      </c>
      <c r="J168" s="37">
        <v>36</v>
      </c>
      <c r="K168" s="36">
        <f t="shared" si="3"/>
        <v>46815</v>
      </c>
      <c r="L168" s="38">
        <f t="shared" ca="1" si="4"/>
        <v>1012</v>
      </c>
      <c r="M168" s="36" t="str">
        <f t="shared" ca="1" si="5"/>
        <v>ACTIVA</v>
      </c>
      <c r="N168" s="39" t="s">
        <v>291</v>
      </c>
      <c r="O168" s="39" t="s">
        <v>308</v>
      </c>
      <c r="P168" s="45" t="s">
        <v>309</v>
      </c>
    </row>
    <row r="169" spans="1:18" s="40" customFormat="1" ht="24" customHeight="1" x14ac:dyDescent="0.2">
      <c r="A169" s="32">
        <v>23</v>
      </c>
      <c r="B169" s="47" t="s">
        <v>310</v>
      </c>
      <c r="C169" s="32" t="s">
        <v>236</v>
      </c>
      <c r="D169" s="34" t="s">
        <v>311</v>
      </c>
      <c r="E169" s="34" t="s">
        <v>312</v>
      </c>
      <c r="F169" s="35">
        <v>91240460</v>
      </c>
      <c r="G169" s="32">
        <v>52</v>
      </c>
      <c r="H169" s="32">
        <v>2</v>
      </c>
      <c r="I169" s="36">
        <v>45719</v>
      </c>
      <c r="J169" s="37">
        <v>36</v>
      </c>
      <c r="K169" s="36">
        <f t="shared" si="3"/>
        <v>46815</v>
      </c>
      <c r="L169" s="38">
        <f t="shared" ca="1" si="4"/>
        <v>1012</v>
      </c>
      <c r="M169" s="36" t="str">
        <f t="shared" ca="1" si="5"/>
        <v>ACTIVA</v>
      </c>
      <c r="N169" s="39" t="s">
        <v>279</v>
      </c>
      <c r="O169" s="39" t="s">
        <v>313</v>
      </c>
      <c r="P169" s="32" t="s">
        <v>314</v>
      </c>
    </row>
    <row r="170" spans="1:18" s="44" customFormat="1" ht="24" customHeight="1" x14ac:dyDescent="0.2">
      <c r="A170" s="32">
        <v>24</v>
      </c>
      <c r="B170" s="47" t="s">
        <v>315</v>
      </c>
      <c r="C170" s="32" t="s">
        <v>316</v>
      </c>
      <c r="D170" s="41" t="s">
        <v>317</v>
      </c>
      <c r="E170" s="41" t="s">
        <v>337</v>
      </c>
      <c r="F170" s="35">
        <v>15174043</v>
      </c>
      <c r="G170" s="32">
        <v>53</v>
      </c>
      <c r="H170" s="32">
        <v>1</v>
      </c>
      <c r="I170" s="36">
        <v>45719</v>
      </c>
      <c r="J170" s="37">
        <v>36</v>
      </c>
      <c r="K170" s="36">
        <f t="shared" si="3"/>
        <v>46815</v>
      </c>
      <c r="L170" s="38">
        <f t="shared" ca="1" si="4"/>
        <v>1012</v>
      </c>
      <c r="M170" s="36" t="str">
        <f t="shared" ca="1" si="5"/>
        <v>ACTIVA</v>
      </c>
      <c r="N170" s="39" t="s">
        <v>318</v>
      </c>
      <c r="O170" s="39" t="s">
        <v>319</v>
      </c>
      <c r="P170" s="43" t="s">
        <v>320</v>
      </c>
    </row>
    <row r="171" spans="1:18" s="50" customFormat="1" ht="24" customHeight="1" x14ac:dyDescent="0.25">
      <c r="A171" s="32">
        <v>25</v>
      </c>
      <c r="B171" s="48" t="s">
        <v>321</v>
      </c>
      <c r="C171" s="45" t="s">
        <v>236</v>
      </c>
      <c r="D171" s="49" t="s">
        <v>322</v>
      </c>
      <c r="E171" s="49" t="s">
        <v>338</v>
      </c>
      <c r="F171" s="42">
        <v>80504124</v>
      </c>
      <c r="G171" s="32">
        <v>54</v>
      </c>
      <c r="H171" s="45">
        <v>1</v>
      </c>
      <c r="I171" s="36">
        <v>45719</v>
      </c>
      <c r="J171" s="37">
        <v>36</v>
      </c>
      <c r="K171" s="36">
        <f t="shared" si="3"/>
        <v>46815</v>
      </c>
      <c r="L171" s="38">
        <f t="shared" ca="1" si="4"/>
        <v>1012</v>
      </c>
      <c r="M171" s="36" t="str">
        <f t="shared" ca="1" si="5"/>
        <v>ACTIVA</v>
      </c>
      <c r="N171" s="39" t="s">
        <v>279</v>
      </c>
      <c r="O171" s="45" t="s">
        <v>323</v>
      </c>
      <c r="P171" s="43" t="s">
        <v>324</v>
      </c>
      <c r="Q171" s="49"/>
      <c r="R171" s="49"/>
    </row>
    <row r="172" spans="1:18" s="50" customFormat="1" ht="24" customHeight="1" x14ac:dyDescent="0.25">
      <c r="A172" s="32">
        <v>26</v>
      </c>
      <c r="B172" s="48" t="s">
        <v>325</v>
      </c>
      <c r="C172" s="45" t="s">
        <v>236</v>
      </c>
      <c r="D172" s="49" t="s">
        <v>326</v>
      </c>
      <c r="E172" s="49" t="s">
        <v>327</v>
      </c>
      <c r="F172" s="42">
        <v>79856360</v>
      </c>
      <c r="G172" s="32">
        <v>55</v>
      </c>
      <c r="H172" s="48">
        <v>2</v>
      </c>
      <c r="I172" s="36">
        <v>45719</v>
      </c>
      <c r="J172" s="37">
        <v>36</v>
      </c>
      <c r="K172" s="36">
        <f t="shared" si="3"/>
        <v>46815</v>
      </c>
      <c r="L172" s="38">
        <f t="shared" ca="1" si="4"/>
        <v>1012</v>
      </c>
      <c r="M172" s="36" t="str">
        <f t="shared" ca="1" si="5"/>
        <v>ACTIVA</v>
      </c>
      <c r="N172" s="39" t="s">
        <v>279</v>
      </c>
      <c r="O172" s="45" t="s">
        <v>328</v>
      </c>
      <c r="P172" s="43" t="s">
        <v>329</v>
      </c>
      <c r="Q172" s="49"/>
      <c r="R172" s="49"/>
    </row>
    <row r="173" spans="1:18" s="50" customFormat="1" ht="24" customHeight="1" x14ac:dyDescent="0.25">
      <c r="A173" s="32">
        <v>27</v>
      </c>
      <c r="B173" s="48" t="s">
        <v>330</v>
      </c>
      <c r="C173" s="45" t="s">
        <v>331</v>
      </c>
      <c r="D173" s="41" t="s">
        <v>332</v>
      </c>
      <c r="E173" s="49" t="s">
        <v>333</v>
      </c>
      <c r="F173" s="42">
        <v>8796081</v>
      </c>
      <c r="G173" s="32">
        <v>56</v>
      </c>
      <c r="H173" s="48">
        <v>1</v>
      </c>
      <c r="I173" s="36">
        <v>45719</v>
      </c>
      <c r="J173" s="37">
        <v>36</v>
      </c>
      <c r="K173" s="36">
        <f t="shared" si="3"/>
        <v>46815</v>
      </c>
      <c r="L173" s="38">
        <f t="shared" ca="1" si="4"/>
        <v>1012</v>
      </c>
      <c r="M173" s="36" t="str">
        <f t="shared" ca="1" si="5"/>
        <v>ACTIVA</v>
      </c>
      <c r="N173" s="45" t="s">
        <v>334</v>
      </c>
      <c r="O173" s="45" t="s">
        <v>335</v>
      </c>
      <c r="P173" s="43" t="s">
        <v>336</v>
      </c>
      <c r="Q173" s="49"/>
      <c r="R173" s="49"/>
    </row>
  </sheetData>
  <autoFilter ref="A4:R77"/>
  <mergeCells count="2">
    <mergeCell ref="A1:I1"/>
    <mergeCell ref="A2:I2"/>
  </mergeCells>
  <conditionalFormatting sqref="D155 D153">
    <cfRule type="duplicateValues" dxfId="25" priority="23"/>
  </conditionalFormatting>
  <conditionalFormatting sqref="D146 D154 D165:D166 F171:F173">
    <cfRule type="duplicateValues" dxfId="24" priority="24"/>
  </conditionalFormatting>
  <conditionalFormatting sqref="E146:F152">
    <cfRule type="duplicateValues" dxfId="23" priority="22"/>
  </conditionalFormatting>
  <conditionalFormatting sqref="E155:F155 E153:F153">
    <cfRule type="duplicateValues" dxfId="22" priority="21"/>
  </conditionalFormatting>
  <conditionalFormatting sqref="P153:Q153 P155:Q159">
    <cfRule type="duplicateValues" dxfId="21" priority="19"/>
    <cfRule type="duplicateValues" dxfId="20" priority="20"/>
  </conditionalFormatting>
  <conditionalFormatting sqref="R146:R152">
    <cfRule type="duplicateValues" dxfId="19" priority="17"/>
    <cfRule type="duplicateValues" dxfId="18" priority="18"/>
  </conditionalFormatting>
  <conditionalFormatting sqref="D147">
    <cfRule type="duplicateValues" dxfId="17" priority="16"/>
  </conditionalFormatting>
  <conditionalFormatting sqref="D148">
    <cfRule type="duplicateValues" dxfId="16" priority="15"/>
  </conditionalFormatting>
  <conditionalFormatting sqref="D149">
    <cfRule type="duplicateValues" dxfId="15" priority="14"/>
  </conditionalFormatting>
  <conditionalFormatting sqref="D150">
    <cfRule type="duplicateValues" dxfId="14" priority="13"/>
  </conditionalFormatting>
  <conditionalFormatting sqref="D151:D152">
    <cfRule type="duplicateValues" dxfId="13" priority="12"/>
  </conditionalFormatting>
  <conditionalFormatting sqref="P165:Q165 P146:Q152 Q164 Q162 Q166:Q173">
    <cfRule type="duplicateValues" dxfId="12" priority="25"/>
    <cfRule type="duplicateValues" dxfId="11" priority="26"/>
  </conditionalFormatting>
  <conditionalFormatting sqref="C71 C69 C60">
    <cfRule type="duplicateValues" dxfId="10" priority="7"/>
  </conditionalFormatting>
  <conditionalFormatting sqref="C54">
    <cfRule type="duplicateValues" dxfId="9" priority="5"/>
  </conditionalFormatting>
  <conditionalFormatting sqref="C55">
    <cfRule type="duplicateValues" dxfId="8" priority="4"/>
  </conditionalFormatting>
  <conditionalFormatting sqref="C53">
    <cfRule type="duplicateValues" dxfId="7" priority="2"/>
  </conditionalFormatting>
  <conditionalFormatting sqref="C56">
    <cfRule type="duplicateValues" dxfId="6" priority="51"/>
  </conditionalFormatting>
  <conditionalFormatting sqref="I71 I52:I57">
    <cfRule type="duplicateValues" dxfId="5" priority="54"/>
    <cfRule type="duplicateValues" dxfId="4" priority="55"/>
  </conditionalFormatting>
  <conditionalFormatting sqref="C52 C57">
    <cfRule type="duplicateValues" dxfId="3" priority="74"/>
  </conditionalFormatting>
  <conditionalFormatting sqref="C58:C59">
    <cfRule type="duplicateValues" dxfId="2" priority="90"/>
  </conditionalFormatting>
  <conditionalFormatting sqref="I61:I64 I58:I59">
    <cfRule type="duplicateValues" dxfId="1" priority="93"/>
    <cfRule type="duplicateValues" dxfId="0" priority="94"/>
  </conditionalFormatting>
  <hyperlinks>
    <hyperlink ref="A174" r:id="rId1" display="https://www.informacolombia.com/directorio-empresas/servlet/app/portal/EMP/prod/FORMULARIO_REGISTRO/razonsocial/Defender+Cicered+Sas/nif/9012887460"/>
    <hyperlink ref="B18" r:id="rId2" display="https://www.informacolombia.com/directorio-empresas/servlet/app/portal/EMP/prod/FORMULARIO_REGISTRO/razonsocial/Poligono+Jhone+S+Sas/nif/9014288990"/>
    <hyperlink ref="B28" r:id="rId3" tooltip="See" display="https://empresite.eleconomistaamerica.co/servlet/app/portal/EMP/prod/FORMULARIO_REGISTRO_LIGHTBOX"/>
    <hyperlink ref="B46" r:id="rId4" tooltip="See" display="https://empresite.eleconomistaamerica.co/servlet/app/portal/EMP/prod/FORMULARIO_REGISTRO_LIGHTBOX"/>
    <hyperlink ref="B176" r:id="rId5" display="https://www.informacolombia.com/directorio-empresas/servlet/app/portal/EMP/prod/FORMULARIO_REGISTRO/razonsocial/Defender+Cicered+Sas/nif/9012887460"/>
    <hyperlink ref="D153" r:id="rId6"/>
    <hyperlink ref="D147" r:id="rId7"/>
    <hyperlink ref="D148" r:id="rId8"/>
    <hyperlink ref="D149" r:id="rId9"/>
    <hyperlink ref="D150" r:id="rId10"/>
    <hyperlink ref="D151" r:id="rId11"/>
    <hyperlink ref="D152" r:id="rId12"/>
    <hyperlink ref="D154" r:id="rId13"/>
    <hyperlink ref="D155" r:id="rId14"/>
    <hyperlink ref="D156" r:id="rId15"/>
    <hyperlink ref="D157" r:id="rId16"/>
    <hyperlink ref="D158" r:id="rId17"/>
    <hyperlink ref="D159" r:id="rId18"/>
    <hyperlink ref="D160" r:id="rId19"/>
    <hyperlink ref="D161" r:id="rId20"/>
    <hyperlink ref="D162" r:id="rId21"/>
    <hyperlink ref="D163" r:id="rId22"/>
    <hyperlink ref="Q161" r:id="rId23"/>
    <hyperlink ref="Q163" r:id="rId24"/>
    <hyperlink ref="Q162" r:id="rId25"/>
    <hyperlink ref="Q160" r:id="rId26"/>
    <hyperlink ref="Q159" r:id="rId27"/>
    <hyperlink ref="Q158" r:id="rId28" display="gerente@carsp.com.co"/>
    <hyperlink ref="Q157" r:id="rId29"/>
    <hyperlink ref="Q156" r:id="rId30"/>
    <hyperlink ref="Q155" r:id="rId31"/>
    <hyperlink ref="Q153" r:id="rId32"/>
    <hyperlink ref="Q154" r:id="rId33"/>
    <hyperlink ref="C111" r:id="rId34"/>
    <hyperlink ref="C5" r:id="rId35"/>
    <hyperlink ref="C6" r:id="rId36"/>
    <hyperlink ref="C7" r:id="rId37"/>
    <hyperlink ref="C8" r:id="rId38"/>
    <hyperlink ref="C9" r:id="rId39"/>
    <hyperlink ref="C10" r:id="rId40"/>
    <hyperlink ref="C11" r:id="rId41"/>
    <hyperlink ref="C12" r:id="rId42"/>
    <hyperlink ref="C13" r:id="rId43"/>
    <hyperlink ref="C14" r:id="rId44"/>
    <hyperlink ref="C15" r:id="rId45"/>
    <hyperlink ref="C16" r:id="rId46"/>
    <hyperlink ref="C17" r:id="rId47"/>
    <hyperlink ref="C18" r:id="rId48"/>
    <hyperlink ref="C19" r:id="rId49"/>
    <hyperlink ref="C20" r:id="rId50"/>
    <hyperlink ref="C21" r:id="rId51"/>
    <hyperlink ref="C22" r:id="rId52"/>
    <hyperlink ref="C23" r:id="rId53"/>
    <hyperlink ref="C24" r:id="rId54"/>
    <hyperlink ref="C25" r:id="rId55"/>
    <hyperlink ref="C26" r:id="rId56"/>
    <hyperlink ref="C27" r:id="rId57"/>
    <hyperlink ref="C28" r:id="rId58"/>
    <hyperlink ref="C29" r:id="rId59"/>
    <hyperlink ref="C30" r:id="rId60"/>
    <hyperlink ref="C31" r:id="rId61"/>
    <hyperlink ref="C32" r:id="rId62"/>
    <hyperlink ref="C33" r:id="rId63"/>
    <hyperlink ref="C35" r:id="rId64"/>
    <hyperlink ref="C36" r:id="rId65"/>
    <hyperlink ref="C37" r:id="rId66"/>
    <hyperlink ref="C38" r:id="rId67"/>
    <hyperlink ref="C39" r:id="rId68"/>
    <hyperlink ref="C40" r:id="rId69"/>
    <hyperlink ref="C41" r:id="rId70"/>
    <hyperlink ref="C42" r:id="rId71"/>
    <hyperlink ref="C43" r:id="rId72"/>
    <hyperlink ref="C44" r:id="rId73"/>
    <hyperlink ref="C45" r:id="rId74"/>
    <hyperlink ref="C46" r:id="rId75"/>
    <hyperlink ref="C47" r:id="rId76"/>
    <hyperlink ref="C48" r:id="rId77"/>
    <hyperlink ref="C49" r:id="rId78"/>
    <hyperlink ref="C50" r:id="rId79"/>
    <hyperlink ref="C51" r:id="rId80"/>
    <hyperlink ref="C52" r:id="rId81"/>
    <hyperlink ref="C53" r:id="rId82"/>
    <hyperlink ref="C54" r:id="rId83"/>
    <hyperlink ref="C55" r:id="rId84"/>
    <hyperlink ref="C56" r:id="rId85"/>
    <hyperlink ref="C57" r:id="rId86"/>
    <hyperlink ref="C58" r:id="rId87"/>
    <hyperlink ref="C59" r:id="rId88"/>
    <hyperlink ref="C60" r:id="rId89"/>
    <hyperlink ref="C61" r:id="rId90"/>
    <hyperlink ref="C62" r:id="rId91"/>
    <hyperlink ref="C63" r:id="rId92"/>
    <hyperlink ref="C64" r:id="rId93"/>
    <hyperlink ref="C65" r:id="rId94"/>
    <hyperlink ref="C67" r:id="rId95"/>
    <hyperlink ref="C68" r:id="rId96"/>
    <hyperlink ref="C69" r:id="rId97"/>
    <hyperlink ref="C70" r:id="rId98"/>
    <hyperlink ref="C71" r:id="rId99"/>
    <hyperlink ref="C72" r:id="rId100"/>
    <hyperlink ref="C73" r:id="rId101"/>
    <hyperlink ref="C74" r:id="rId102"/>
    <hyperlink ref="C76" r:id="rId103"/>
    <hyperlink ref="C75" r:id="rId104"/>
    <hyperlink ref="C77" r:id="rId105"/>
    <hyperlink ref="C34" r:id="rId106"/>
    <hyperlink ref="C66" r:id="rId107"/>
  </hyperlinks>
  <pageMargins left="0.7" right="0.7" top="0.75" bottom="0.75" header="0.3" footer="0.3"/>
  <pageSetup orientation="portrait" horizontalDpi="4294967294" verticalDpi="4294967294" r:id="rId1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POLIGONOS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Sv. Jose Armando Calle Betancur</dc:creator>
  <cp:lastModifiedBy>PD1. Paola Andrea Diaz Reyez</cp:lastModifiedBy>
  <dcterms:created xsi:type="dcterms:W3CDTF">2024-10-21T16:28:06Z</dcterms:created>
  <dcterms:modified xsi:type="dcterms:W3CDTF">2025-05-26T13:47:02Z</dcterms:modified>
</cp:coreProperties>
</file>